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ROBOOK\Downloads\"/>
    </mc:Choice>
  </mc:AlternateContent>
  <bookViews>
    <workbookView xWindow="0" yWindow="0" windowWidth="20730" windowHeight="11760"/>
  </bookViews>
  <sheets>
    <sheet name="kuzem programı" sheetId="1" r:id="rId1"/>
  </sheets>
  <definedNames>
    <definedName name="_xlnm._FilterDatabase" localSheetId="0" hidden="1">'kuzem programı'!$A$1:$AO$913</definedName>
    <definedName name="_xlnm.Print_Area" localSheetId="0">'kuzem programı'!$A$1:$AL$153</definedName>
  </definedNames>
  <calcPr calcId="152511"/>
</workbook>
</file>

<file path=xl/calcChain.xml><?xml version="1.0" encoding="utf-8"?>
<calcChain xmlns="http://schemas.openxmlformats.org/spreadsheetml/2006/main">
  <c r="R41" i="1" l="1"/>
  <c r="R42" i="1"/>
  <c r="L45" i="1"/>
  <c r="L44" i="1"/>
  <c r="L43" i="1"/>
  <c r="H45" i="1"/>
  <c r="H44" i="1"/>
  <c r="H43" i="1"/>
  <c r="D37" i="1"/>
  <c r="D38" i="1"/>
  <c r="D39" i="1"/>
  <c r="AD110" i="1" l="1"/>
  <c r="AD111" i="1"/>
  <c r="AD109" i="1"/>
  <c r="D130" i="1" l="1"/>
  <c r="D131" i="1"/>
  <c r="AF91" i="1" l="1"/>
  <c r="AD85" i="1" l="1"/>
  <c r="AB112" i="1" l="1"/>
  <c r="AB113" i="1"/>
  <c r="AB114" i="1"/>
  <c r="AB115" i="1"/>
  <c r="AB87" i="1"/>
  <c r="AD114" i="1"/>
  <c r="AD113" i="1"/>
  <c r="AD112" i="1"/>
  <c r="D41" i="1" l="1"/>
  <c r="D40" i="1"/>
  <c r="D129" i="1"/>
  <c r="D128" i="1"/>
  <c r="AD81" i="1"/>
  <c r="AD80" i="1"/>
  <c r="L46" i="1" l="1"/>
  <c r="L41" i="1"/>
  <c r="L42" i="1"/>
  <c r="D127" i="1"/>
  <c r="E127" i="1" s="1"/>
  <c r="D74" i="1"/>
  <c r="D73" i="1"/>
  <c r="D72" i="1"/>
  <c r="F81" i="1"/>
  <c r="F80" i="1"/>
  <c r="F79" i="1"/>
  <c r="F78" i="1"/>
  <c r="F77" i="1"/>
  <c r="F76" i="1"/>
  <c r="D11" i="1"/>
  <c r="D10" i="1"/>
  <c r="D9" i="1"/>
  <c r="D14" i="1"/>
  <c r="D13" i="1"/>
  <c r="AL153" i="1" l="1"/>
  <c r="AJ153" i="1"/>
  <c r="AL152" i="1"/>
  <c r="AJ152" i="1"/>
  <c r="AL151" i="1"/>
  <c r="AJ151" i="1"/>
  <c r="AL150" i="1"/>
  <c r="AJ150" i="1"/>
  <c r="AL149" i="1"/>
  <c r="AJ149" i="1"/>
  <c r="AL148" i="1"/>
  <c r="AJ148" i="1"/>
  <c r="AL147" i="1"/>
  <c r="AJ147" i="1"/>
  <c r="AL146" i="1"/>
  <c r="AJ146" i="1"/>
  <c r="AL145" i="1"/>
  <c r="AJ145" i="1"/>
  <c r="AL144" i="1"/>
  <c r="AJ144" i="1"/>
  <c r="AL143" i="1"/>
  <c r="AJ143" i="1"/>
  <c r="AL142" i="1"/>
  <c r="AJ142" i="1"/>
  <c r="AL141" i="1"/>
  <c r="AJ141" i="1"/>
  <c r="AL140" i="1"/>
  <c r="AJ140" i="1"/>
  <c r="AL139" i="1"/>
  <c r="AJ139" i="1"/>
  <c r="AL138" i="1"/>
  <c r="AJ138" i="1"/>
  <c r="AL137" i="1"/>
  <c r="AJ137" i="1"/>
  <c r="AL136" i="1"/>
  <c r="AJ136" i="1"/>
  <c r="AL135" i="1"/>
  <c r="AJ135" i="1"/>
  <c r="AL134" i="1"/>
  <c r="AJ134" i="1"/>
  <c r="AL133" i="1"/>
  <c r="AJ133" i="1"/>
  <c r="AL132" i="1"/>
  <c r="AJ132" i="1"/>
  <c r="AL131" i="1"/>
  <c r="AJ131" i="1"/>
  <c r="AL130" i="1"/>
  <c r="AJ130" i="1"/>
  <c r="AL129" i="1"/>
  <c r="AJ129" i="1"/>
  <c r="AL128" i="1"/>
  <c r="AJ128" i="1"/>
  <c r="AL127" i="1"/>
  <c r="AJ127" i="1"/>
  <c r="AL126" i="1"/>
  <c r="AJ126" i="1"/>
  <c r="AL125" i="1"/>
  <c r="AJ125" i="1"/>
  <c r="AL124" i="1"/>
  <c r="AJ124" i="1"/>
  <c r="AL123" i="1"/>
  <c r="AJ123" i="1"/>
  <c r="AL122" i="1"/>
  <c r="AJ122" i="1"/>
  <c r="AL121" i="1"/>
  <c r="AJ121" i="1"/>
  <c r="AL120" i="1"/>
  <c r="AJ120" i="1"/>
  <c r="AL119" i="1"/>
  <c r="AJ119" i="1"/>
  <c r="AL118" i="1"/>
  <c r="AJ118" i="1"/>
  <c r="AL117" i="1"/>
  <c r="AJ117" i="1"/>
  <c r="AL116" i="1"/>
  <c r="AJ116" i="1"/>
  <c r="AL115" i="1"/>
  <c r="AJ115" i="1"/>
  <c r="AL114" i="1"/>
  <c r="AJ114" i="1"/>
  <c r="AL113" i="1"/>
  <c r="AJ113" i="1"/>
  <c r="AL112" i="1"/>
  <c r="AJ112" i="1"/>
  <c r="AL111" i="1"/>
  <c r="AJ111" i="1"/>
  <c r="AL110" i="1"/>
  <c r="AJ110" i="1"/>
  <c r="AL109" i="1"/>
  <c r="AJ109" i="1"/>
  <c r="AL108" i="1"/>
  <c r="AJ108" i="1"/>
  <c r="AL107" i="1"/>
  <c r="AJ107" i="1"/>
  <c r="AL106" i="1"/>
  <c r="AJ106" i="1"/>
  <c r="AL105" i="1"/>
  <c r="AJ105" i="1"/>
  <c r="AL104" i="1"/>
  <c r="AJ104" i="1"/>
  <c r="AL103" i="1"/>
  <c r="AJ103" i="1"/>
  <c r="AL102" i="1"/>
  <c r="AJ102" i="1"/>
  <c r="AL101" i="1"/>
  <c r="AJ101" i="1"/>
  <c r="AL100" i="1"/>
  <c r="AJ100" i="1"/>
  <c r="AL99" i="1"/>
  <c r="AJ99" i="1"/>
  <c r="AL98" i="1"/>
  <c r="AJ98" i="1"/>
  <c r="AL97" i="1"/>
  <c r="AJ97" i="1"/>
  <c r="AL96" i="1"/>
  <c r="AJ96" i="1"/>
  <c r="AL95" i="1"/>
  <c r="AJ95" i="1"/>
  <c r="AL94" i="1"/>
  <c r="AJ94" i="1"/>
  <c r="AL93" i="1"/>
  <c r="AJ93" i="1"/>
  <c r="AL92" i="1"/>
  <c r="AJ92" i="1"/>
  <c r="AL91" i="1"/>
  <c r="AJ91" i="1"/>
  <c r="AL90" i="1"/>
  <c r="AJ90" i="1"/>
  <c r="AL89" i="1"/>
  <c r="AJ89" i="1"/>
  <c r="AL88" i="1"/>
  <c r="AJ88" i="1"/>
  <c r="AL87" i="1"/>
  <c r="AJ87" i="1"/>
  <c r="AL86" i="1"/>
  <c r="AJ86" i="1"/>
  <c r="AL85" i="1"/>
  <c r="AJ85" i="1"/>
  <c r="AL84" i="1"/>
  <c r="AJ84" i="1"/>
  <c r="AL83" i="1"/>
  <c r="AJ83" i="1"/>
  <c r="AL82" i="1"/>
  <c r="AJ82" i="1"/>
  <c r="AL81" i="1"/>
  <c r="AJ81" i="1"/>
  <c r="AL80" i="1"/>
  <c r="AJ80" i="1"/>
  <c r="AL79" i="1"/>
  <c r="AJ79" i="1"/>
  <c r="AL78" i="1"/>
  <c r="AJ78" i="1"/>
  <c r="AL77" i="1"/>
  <c r="AJ77" i="1"/>
  <c r="AL76" i="1"/>
  <c r="AJ76" i="1"/>
  <c r="AL75" i="1"/>
  <c r="AJ75" i="1"/>
  <c r="AL74" i="1"/>
  <c r="AJ74" i="1"/>
  <c r="AL73" i="1"/>
  <c r="AJ73" i="1"/>
  <c r="AL72" i="1"/>
  <c r="AJ72" i="1"/>
  <c r="AL71" i="1"/>
  <c r="AJ71" i="1"/>
  <c r="AL70" i="1"/>
  <c r="AJ70" i="1"/>
  <c r="AL69" i="1"/>
  <c r="AJ69" i="1"/>
  <c r="AL68" i="1"/>
  <c r="AJ68" i="1"/>
  <c r="AL67" i="1"/>
  <c r="AJ67" i="1"/>
  <c r="AL66" i="1"/>
  <c r="AJ66" i="1"/>
  <c r="AL65" i="1"/>
  <c r="AJ65" i="1"/>
  <c r="AL64" i="1"/>
  <c r="AJ64" i="1"/>
  <c r="AL63" i="1"/>
  <c r="AJ63" i="1"/>
  <c r="AL62" i="1"/>
  <c r="AJ62" i="1"/>
  <c r="AL61" i="1"/>
  <c r="AJ61" i="1"/>
  <c r="AL60" i="1"/>
  <c r="AJ60" i="1"/>
  <c r="AL59" i="1"/>
  <c r="AJ59" i="1"/>
  <c r="AL58" i="1"/>
  <c r="AJ58" i="1"/>
  <c r="AL57" i="1"/>
  <c r="AJ57" i="1"/>
  <c r="AL56" i="1"/>
  <c r="AJ56" i="1"/>
  <c r="AL55" i="1"/>
  <c r="AJ55" i="1"/>
  <c r="AL54" i="1"/>
  <c r="AJ54" i="1"/>
  <c r="AL53" i="1"/>
  <c r="AJ53" i="1"/>
  <c r="AL52" i="1"/>
  <c r="AJ52" i="1"/>
  <c r="AL51" i="1"/>
  <c r="AJ51" i="1"/>
  <c r="AL50" i="1"/>
  <c r="AJ50" i="1"/>
  <c r="AL49" i="1"/>
  <c r="AJ49" i="1"/>
  <c r="AL48" i="1"/>
  <c r="AJ48" i="1"/>
  <c r="AL47" i="1"/>
  <c r="AJ47" i="1"/>
  <c r="AL46" i="1"/>
  <c r="AJ46" i="1"/>
  <c r="AL45" i="1"/>
  <c r="AJ45" i="1"/>
  <c r="AL44" i="1"/>
  <c r="AJ44" i="1"/>
  <c r="AL43" i="1"/>
  <c r="AJ43" i="1"/>
  <c r="AL42" i="1"/>
  <c r="AJ42" i="1"/>
  <c r="AL41" i="1"/>
  <c r="AJ41" i="1"/>
  <c r="AL40" i="1"/>
  <c r="AJ40" i="1"/>
  <c r="AL39" i="1"/>
  <c r="AJ39" i="1"/>
  <c r="AL38" i="1"/>
  <c r="AJ38" i="1"/>
  <c r="AL37" i="1"/>
  <c r="AJ37" i="1"/>
  <c r="AL36" i="1"/>
  <c r="AJ36" i="1"/>
  <c r="AL35" i="1"/>
  <c r="AJ35" i="1"/>
  <c r="AL34" i="1"/>
  <c r="AJ34" i="1"/>
  <c r="AL33" i="1"/>
  <c r="AJ33" i="1"/>
  <c r="AL32" i="1"/>
  <c r="AJ32" i="1"/>
  <c r="AL31" i="1"/>
  <c r="AJ31" i="1"/>
  <c r="AL30" i="1"/>
  <c r="AJ30" i="1"/>
  <c r="AL29" i="1"/>
  <c r="AJ29" i="1"/>
  <c r="AL28" i="1"/>
  <c r="AJ28" i="1"/>
  <c r="AL27" i="1"/>
  <c r="AJ27" i="1"/>
  <c r="AL26" i="1"/>
  <c r="AJ26" i="1"/>
  <c r="AL25" i="1"/>
  <c r="AJ25" i="1"/>
  <c r="AL24" i="1"/>
  <c r="AJ24" i="1"/>
  <c r="AL23" i="1"/>
  <c r="AJ23" i="1"/>
  <c r="AL22" i="1"/>
  <c r="AJ22" i="1"/>
  <c r="AL21" i="1"/>
  <c r="AJ21" i="1"/>
  <c r="AL20" i="1"/>
  <c r="AJ20" i="1"/>
  <c r="AL19" i="1"/>
  <c r="AJ19" i="1"/>
  <c r="AL18" i="1"/>
  <c r="AJ18" i="1"/>
  <c r="AL17" i="1"/>
  <c r="AJ17" i="1"/>
  <c r="AL16" i="1"/>
  <c r="AJ16" i="1"/>
  <c r="AL15" i="1"/>
  <c r="AJ15" i="1"/>
  <c r="AL14" i="1"/>
  <c r="AJ14" i="1"/>
  <c r="AL13" i="1"/>
  <c r="AJ13" i="1"/>
  <c r="AL12" i="1"/>
  <c r="AJ12" i="1"/>
  <c r="AL11" i="1"/>
  <c r="AJ11" i="1"/>
  <c r="AL10" i="1"/>
  <c r="AJ10" i="1"/>
  <c r="AL9" i="1"/>
  <c r="AJ9" i="1"/>
  <c r="AL8" i="1"/>
  <c r="AJ8" i="1"/>
  <c r="AL7" i="1"/>
  <c r="AJ7" i="1"/>
  <c r="AL6" i="1"/>
  <c r="AJ6" i="1"/>
  <c r="AL5" i="1"/>
  <c r="AJ5" i="1"/>
  <c r="AL4" i="1"/>
  <c r="AJ4" i="1"/>
  <c r="AD153" i="1"/>
  <c r="AB153" i="1"/>
  <c r="Z153" i="1"/>
  <c r="X153" i="1"/>
  <c r="AD152" i="1"/>
  <c r="AB152" i="1"/>
  <c r="Z152" i="1"/>
  <c r="X152" i="1"/>
  <c r="AD151" i="1"/>
  <c r="AB151" i="1"/>
  <c r="Z151" i="1"/>
  <c r="X151" i="1"/>
  <c r="AD150" i="1"/>
  <c r="AB150" i="1"/>
  <c r="Z150" i="1"/>
  <c r="X150" i="1"/>
  <c r="AD149" i="1"/>
  <c r="AB149" i="1"/>
  <c r="Z149" i="1"/>
  <c r="X149" i="1"/>
  <c r="AD148" i="1"/>
  <c r="AB148" i="1"/>
  <c r="Z148" i="1"/>
  <c r="X148" i="1"/>
  <c r="AD147" i="1"/>
  <c r="AB147" i="1"/>
  <c r="Z147" i="1"/>
  <c r="X147" i="1"/>
  <c r="AD146" i="1"/>
  <c r="AB146" i="1"/>
  <c r="Z146" i="1"/>
  <c r="X146" i="1"/>
  <c r="AD145" i="1"/>
  <c r="AB145" i="1"/>
  <c r="Z145" i="1"/>
  <c r="X145" i="1"/>
  <c r="AD144" i="1"/>
  <c r="AB144" i="1"/>
  <c r="Z144" i="1"/>
  <c r="X144" i="1"/>
  <c r="AD143" i="1"/>
  <c r="AB143" i="1"/>
  <c r="Z143" i="1"/>
  <c r="X143" i="1"/>
  <c r="AD142" i="1"/>
  <c r="AB142" i="1"/>
  <c r="Z142" i="1"/>
  <c r="X142" i="1"/>
  <c r="AD141" i="1"/>
  <c r="AB141" i="1"/>
  <c r="Z141" i="1"/>
  <c r="X141" i="1"/>
  <c r="AD140" i="1"/>
  <c r="AB140" i="1"/>
  <c r="Z140" i="1"/>
  <c r="X140" i="1"/>
  <c r="AD139" i="1"/>
  <c r="AB139" i="1"/>
  <c r="Z139" i="1"/>
  <c r="X139" i="1"/>
  <c r="AD138" i="1"/>
  <c r="AB138" i="1"/>
  <c r="Z138" i="1"/>
  <c r="X138" i="1"/>
  <c r="AD137" i="1"/>
  <c r="AB137" i="1"/>
  <c r="Z137" i="1"/>
  <c r="X137" i="1"/>
  <c r="AD136" i="1"/>
  <c r="AB136" i="1"/>
  <c r="Z136" i="1"/>
  <c r="X136" i="1"/>
  <c r="AD135" i="1"/>
  <c r="AB135" i="1"/>
  <c r="Z135" i="1"/>
  <c r="X135" i="1"/>
  <c r="AD134" i="1"/>
  <c r="AB134" i="1"/>
  <c r="Z134" i="1"/>
  <c r="X134" i="1"/>
  <c r="AD133" i="1"/>
  <c r="AB133" i="1"/>
  <c r="Z133" i="1"/>
  <c r="X133" i="1"/>
  <c r="AD132" i="1"/>
  <c r="AB132" i="1"/>
  <c r="Z132" i="1"/>
  <c r="X132" i="1"/>
  <c r="AD131" i="1"/>
  <c r="AB131" i="1"/>
  <c r="Z131" i="1"/>
  <c r="X131" i="1"/>
  <c r="AD130" i="1"/>
  <c r="AB130" i="1"/>
  <c r="Z130" i="1"/>
  <c r="X130" i="1"/>
  <c r="AD129" i="1"/>
  <c r="AB129" i="1"/>
  <c r="Z129" i="1"/>
  <c r="X129" i="1"/>
  <c r="AD128" i="1"/>
  <c r="AB128" i="1"/>
  <c r="Z128" i="1"/>
  <c r="X128" i="1"/>
  <c r="AD127" i="1"/>
  <c r="AB127" i="1"/>
  <c r="Z127" i="1"/>
  <c r="X127" i="1"/>
  <c r="AD126" i="1"/>
  <c r="AB126" i="1"/>
  <c r="Z126" i="1"/>
  <c r="X126" i="1"/>
  <c r="AD125" i="1"/>
  <c r="AB125" i="1"/>
  <c r="Z125" i="1"/>
  <c r="X125" i="1"/>
  <c r="AD124" i="1"/>
  <c r="AB124" i="1"/>
  <c r="Z124" i="1"/>
  <c r="X124" i="1"/>
  <c r="AD123" i="1"/>
  <c r="AB123" i="1"/>
  <c r="Z123" i="1"/>
  <c r="X123" i="1"/>
  <c r="AD122" i="1"/>
  <c r="AB122" i="1"/>
  <c r="Z122" i="1"/>
  <c r="X122" i="1"/>
  <c r="Z121" i="1"/>
  <c r="X121" i="1"/>
  <c r="Z120" i="1"/>
  <c r="X120" i="1"/>
  <c r="Z119" i="1"/>
  <c r="X119" i="1"/>
  <c r="AD118" i="1"/>
  <c r="AB118" i="1"/>
  <c r="Z118" i="1"/>
  <c r="X118" i="1"/>
  <c r="AD117" i="1"/>
  <c r="AB117" i="1"/>
  <c r="Z117" i="1"/>
  <c r="X117" i="1"/>
  <c r="AD116" i="1"/>
  <c r="AB116" i="1"/>
  <c r="Z116" i="1"/>
  <c r="X116" i="1"/>
  <c r="AD115" i="1"/>
  <c r="Z115" i="1"/>
  <c r="X115" i="1"/>
  <c r="Z114" i="1"/>
  <c r="X114" i="1"/>
  <c r="Z113" i="1"/>
  <c r="X113" i="1"/>
  <c r="Z112" i="1"/>
  <c r="X112" i="1"/>
  <c r="AB111" i="1"/>
  <c r="Z111" i="1"/>
  <c r="X111" i="1"/>
  <c r="AB110" i="1"/>
  <c r="Z110" i="1"/>
  <c r="X110" i="1"/>
  <c r="AB109" i="1"/>
  <c r="Z109" i="1"/>
  <c r="X109" i="1"/>
  <c r="AD108" i="1"/>
  <c r="AB108" i="1"/>
  <c r="Z108" i="1"/>
  <c r="X108" i="1"/>
  <c r="AD107" i="1"/>
  <c r="AB107" i="1"/>
  <c r="Z107" i="1"/>
  <c r="X107" i="1"/>
  <c r="AD106" i="1"/>
  <c r="AB106" i="1"/>
  <c r="Z106" i="1"/>
  <c r="X106" i="1"/>
  <c r="AD105" i="1"/>
  <c r="AB105" i="1"/>
  <c r="Z105" i="1"/>
  <c r="X105" i="1"/>
  <c r="AD104" i="1"/>
  <c r="AB104" i="1"/>
  <c r="Z104" i="1"/>
  <c r="X104" i="1"/>
  <c r="AD103" i="1"/>
  <c r="AB103" i="1"/>
  <c r="Z103" i="1"/>
  <c r="X103" i="1"/>
  <c r="AD102" i="1"/>
  <c r="AB102" i="1"/>
  <c r="Z102" i="1"/>
  <c r="X102" i="1"/>
  <c r="AD101" i="1"/>
  <c r="AB101" i="1"/>
  <c r="Z101" i="1"/>
  <c r="X101" i="1"/>
  <c r="AD100" i="1"/>
  <c r="AB100" i="1"/>
  <c r="Z100" i="1"/>
  <c r="X100" i="1"/>
  <c r="AD99" i="1"/>
  <c r="AB99" i="1"/>
  <c r="Z99" i="1"/>
  <c r="X99" i="1"/>
  <c r="AD98" i="1"/>
  <c r="AB98" i="1"/>
  <c r="Z98" i="1"/>
  <c r="X98" i="1"/>
  <c r="AD97" i="1"/>
  <c r="AB97" i="1"/>
  <c r="Z97" i="1"/>
  <c r="X97" i="1"/>
  <c r="AD96" i="1"/>
  <c r="AB96" i="1"/>
  <c r="Z96" i="1"/>
  <c r="X96" i="1"/>
  <c r="AD95" i="1"/>
  <c r="AB95" i="1"/>
  <c r="Z95" i="1"/>
  <c r="X95" i="1"/>
  <c r="AD94" i="1"/>
  <c r="AB94" i="1"/>
  <c r="Z94" i="1"/>
  <c r="X94" i="1"/>
  <c r="AD93" i="1"/>
  <c r="AB93" i="1"/>
  <c r="Z93" i="1"/>
  <c r="X93" i="1"/>
  <c r="AD92" i="1"/>
  <c r="AB92" i="1"/>
  <c r="Z92" i="1"/>
  <c r="X92" i="1"/>
  <c r="AD91" i="1"/>
  <c r="AB91" i="1"/>
  <c r="Z91" i="1"/>
  <c r="X91" i="1"/>
  <c r="AD90" i="1"/>
  <c r="AB90" i="1"/>
  <c r="Z90" i="1"/>
  <c r="X90" i="1"/>
  <c r="AD89" i="1"/>
  <c r="Z89" i="1"/>
  <c r="X89" i="1"/>
  <c r="AD88" i="1"/>
  <c r="AB88" i="1"/>
  <c r="Z88" i="1"/>
  <c r="X88" i="1"/>
  <c r="AD87" i="1"/>
  <c r="AB86" i="1"/>
  <c r="Z87" i="1"/>
  <c r="X87" i="1"/>
  <c r="AD86" i="1"/>
  <c r="Z86" i="1"/>
  <c r="X86" i="1"/>
  <c r="AD83" i="1"/>
  <c r="AB85" i="1"/>
  <c r="Z85" i="1"/>
  <c r="X85" i="1"/>
  <c r="AD84" i="1"/>
  <c r="AB84" i="1"/>
  <c r="Z84" i="1"/>
  <c r="X84" i="1"/>
  <c r="AB83" i="1"/>
  <c r="Z83" i="1"/>
  <c r="X83" i="1"/>
  <c r="AD82" i="1"/>
  <c r="AB82" i="1"/>
  <c r="Z82" i="1"/>
  <c r="X82" i="1"/>
  <c r="AB81" i="1"/>
  <c r="Z81" i="1"/>
  <c r="X81" i="1"/>
  <c r="AB80" i="1"/>
  <c r="Z80" i="1"/>
  <c r="X80" i="1"/>
  <c r="AD79" i="1"/>
  <c r="AB79" i="1"/>
  <c r="Z79" i="1"/>
  <c r="X79" i="1"/>
  <c r="AD78" i="1"/>
  <c r="AB78" i="1"/>
  <c r="Z78" i="1"/>
  <c r="X78" i="1"/>
  <c r="AD77" i="1"/>
  <c r="AB77" i="1"/>
  <c r="Z77" i="1"/>
  <c r="X77" i="1"/>
  <c r="AD76" i="1"/>
  <c r="AB76" i="1"/>
  <c r="Z76" i="1"/>
  <c r="X76" i="1"/>
  <c r="AD75" i="1"/>
  <c r="AB75" i="1"/>
  <c r="Z75" i="1"/>
  <c r="X75" i="1"/>
  <c r="AD74" i="1"/>
  <c r="AB74" i="1"/>
  <c r="Z74" i="1"/>
  <c r="X74" i="1"/>
  <c r="AD73" i="1"/>
  <c r="AB73" i="1"/>
  <c r="Z73" i="1"/>
  <c r="X73" i="1"/>
  <c r="AD72" i="1"/>
  <c r="AB72" i="1"/>
  <c r="Z72" i="1"/>
  <c r="X72" i="1"/>
  <c r="AD71" i="1"/>
  <c r="AB71" i="1"/>
  <c r="Z71" i="1"/>
  <c r="X71" i="1"/>
  <c r="AD70" i="1"/>
  <c r="AB70" i="1"/>
  <c r="Z70" i="1"/>
  <c r="X70" i="1"/>
  <c r="AD69" i="1"/>
  <c r="AB69" i="1"/>
  <c r="Z69" i="1"/>
  <c r="X69" i="1"/>
  <c r="AD68" i="1"/>
  <c r="AB68" i="1"/>
  <c r="Z68" i="1"/>
  <c r="X68" i="1"/>
  <c r="AD67" i="1"/>
  <c r="AB67" i="1"/>
  <c r="Z67" i="1"/>
  <c r="X67" i="1"/>
  <c r="AD66" i="1"/>
  <c r="AB66" i="1"/>
  <c r="Z66" i="1"/>
  <c r="X66" i="1"/>
  <c r="AD65" i="1"/>
  <c r="AB65" i="1"/>
  <c r="Z65" i="1"/>
  <c r="X65" i="1"/>
  <c r="AD64" i="1"/>
  <c r="AB64" i="1"/>
  <c r="Z64" i="1"/>
  <c r="X64" i="1"/>
  <c r="AD63" i="1"/>
  <c r="AB63" i="1"/>
  <c r="Z63" i="1"/>
  <c r="X63" i="1"/>
  <c r="AD62" i="1"/>
  <c r="AB62" i="1"/>
  <c r="Z62" i="1"/>
  <c r="X62" i="1"/>
  <c r="AD61" i="1"/>
  <c r="AB61" i="1"/>
  <c r="Z61" i="1"/>
  <c r="X61" i="1"/>
  <c r="AD60" i="1"/>
  <c r="AB60" i="1"/>
  <c r="Z60" i="1"/>
  <c r="X60" i="1"/>
  <c r="AD59" i="1"/>
  <c r="AB59" i="1"/>
  <c r="Z59" i="1"/>
  <c r="X59" i="1"/>
  <c r="AD58" i="1"/>
  <c r="AB58" i="1"/>
  <c r="Z58" i="1"/>
  <c r="X58" i="1"/>
  <c r="AD57" i="1"/>
  <c r="AB57" i="1"/>
  <c r="Z57" i="1"/>
  <c r="X57" i="1"/>
  <c r="AD56" i="1"/>
  <c r="AB56" i="1"/>
  <c r="Z56" i="1"/>
  <c r="X56" i="1"/>
  <c r="AD55" i="1"/>
  <c r="AB55" i="1"/>
  <c r="Z55" i="1"/>
  <c r="X55" i="1"/>
  <c r="AD54" i="1"/>
  <c r="AB54" i="1"/>
  <c r="Z54" i="1"/>
  <c r="X54" i="1"/>
  <c r="AD53" i="1"/>
  <c r="AB53" i="1"/>
  <c r="Z53" i="1"/>
  <c r="X53" i="1"/>
  <c r="AD52" i="1"/>
  <c r="AB52" i="1"/>
  <c r="Z52" i="1"/>
  <c r="X52" i="1"/>
  <c r="AD51" i="1"/>
  <c r="AB51" i="1"/>
  <c r="Z51" i="1"/>
  <c r="X51" i="1"/>
  <c r="AD50" i="1"/>
  <c r="AB50" i="1"/>
  <c r="Z50" i="1"/>
  <c r="X50" i="1"/>
  <c r="AD49" i="1"/>
  <c r="AB49" i="1"/>
  <c r="Z49" i="1"/>
  <c r="X49" i="1"/>
  <c r="AD48" i="1"/>
  <c r="AB48" i="1"/>
  <c r="Z48" i="1"/>
  <c r="X48" i="1"/>
  <c r="AD47" i="1"/>
  <c r="AB47" i="1"/>
  <c r="Z47" i="1"/>
  <c r="X47" i="1"/>
  <c r="AD46" i="1"/>
  <c r="AB46" i="1"/>
  <c r="Z46" i="1"/>
  <c r="X46" i="1"/>
  <c r="AD45" i="1"/>
  <c r="AB45" i="1"/>
  <c r="Z45" i="1"/>
  <c r="X45" i="1"/>
  <c r="AD44" i="1"/>
  <c r="AB44" i="1"/>
  <c r="Z44" i="1"/>
  <c r="X44" i="1"/>
  <c r="AD43" i="1"/>
  <c r="AB43" i="1"/>
  <c r="Z43" i="1"/>
  <c r="X43" i="1"/>
  <c r="AD42" i="1"/>
  <c r="AB42" i="1"/>
  <c r="Z42" i="1"/>
  <c r="X42" i="1"/>
  <c r="AD41" i="1"/>
  <c r="AB41" i="1"/>
  <c r="Z41" i="1"/>
  <c r="X41" i="1"/>
  <c r="AD40" i="1"/>
  <c r="AB40" i="1"/>
  <c r="Z40" i="1"/>
  <c r="X40" i="1"/>
  <c r="AD39" i="1"/>
  <c r="AB39" i="1"/>
  <c r="Z39" i="1"/>
  <c r="X39" i="1"/>
  <c r="AD38" i="1"/>
  <c r="AB38" i="1"/>
  <c r="Z38" i="1"/>
  <c r="X38" i="1"/>
  <c r="AD37" i="1"/>
  <c r="AB37" i="1"/>
  <c r="Z37" i="1"/>
  <c r="X37" i="1"/>
  <c r="AD36" i="1"/>
  <c r="AB36" i="1"/>
  <c r="Z36" i="1"/>
  <c r="X36" i="1"/>
  <c r="AD35" i="1"/>
  <c r="AB35" i="1"/>
  <c r="Z35" i="1"/>
  <c r="X35" i="1"/>
  <c r="AD34" i="1"/>
  <c r="AB34" i="1"/>
  <c r="Z34" i="1"/>
  <c r="X34" i="1"/>
  <c r="AD33" i="1"/>
  <c r="AD32" i="1"/>
  <c r="AD29" i="1"/>
  <c r="AD28" i="1"/>
  <c r="AD27" i="1"/>
  <c r="AD26" i="1"/>
  <c r="AD25" i="1"/>
  <c r="AD24" i="1"/>
  <c r="AD23" i="1"/>
  <c r="AD22" i="1"/>
  <c r="AD21" i="1"/>
  <c r="AB21" i="1"/>
  <c r="Z21" i="1"/>
  <c r="X21" i="1"/>
  <c r="AD20" i="1"/>
  <c r="AB20" i="1"/>
  <c r="Z20" i="1"/>
  <c r="X20" i="1"/>
  <c r="AD19" i="1"/>
  <c r="AB19" i="1"/>
  <c r="Z19" i="1"/>
  <c r="X19" i="1"/>
  <c r="AD18" i="1"/>
  <c r="AB18" i="1"/>
  <c r="Z18" i="1"/>
  <c r="X18" i="1"/>
  <c r="AD17" i="1"/>
  <c r="AB17" i="1"/>
  <c r="Z17" i="1"/>
  <c r="X17" i="1"/>
  <c r="AD16" i="1"/>
  <c r="AB16" i="1"/>
  <c r="Z16" i="1"/>
  <c r="X16" i="1"/>
  <c r="AD15" i="1"/>
  <c r="AB15" i="1"/>
  <c r="Z15" i="1"/>
  <c r="X15" i="1"/>
  <c r="AD14" i="1"/>
  <c r="AB14" i="1"/>
  <c r="Z14" i="1"/>
  <c r="X14" i="1"/>
  <c r="AD13" i="1"/>
  <c r="AB13" i="1"/>
  <c r="Z13" i="1"/>
  <c r="X13" i="1"/>
  <c r="AD12" i="1"/>
  <c r="AB12" i="1"/>
  <c r="Z12" i="1"/>
  <c r="X12" i="1"/>
  <c r="AD11" i="1"/>
  <c r="AB11" i="1"/>
  <c r="Z11" i="1"/>
  <c r="X11" i="1"/>
  <c r="AD10" i="1"/>
  <c r="AB10" i="1"/>
  <c r="Z10" i="1"/>
  <c r="X10" i="1"/>
  <c r="AD9" i="1"/>
  <c r="AB9" i="1"/>
  <c r="Z9" i="1"/>
  <c r="X9" i="1"/>
  <c r="AD8" i="1"/>
  <c r="AB8" i="1"/>
  <c r="Z8" i="1"/>
  <c r="X8" i="1"/>
  <c r="AD7" i="1"/>
  <c r="AB7" i="1"/>
  <c r="Z7" i="1"/>
  <c r="X7" i="1"/>
  <c r="AD6" i="1"/>
  <c r="AB6" i="1"/>
  <c r="Z6" i="1"/>
  <c r="X6" i="1"/>
  <c r="AD5" i="1"/>
  <c r="AB5" i="1"/>
  <c r="Z5" i="1"/>
  <c r="X5" i="1"/>
  <c r="AD4" i="1"/>
  <c r="AB4" i="1"/>
  <c r="Z4" i="1"/>
  <c r="X4" i="1"/>
  <c r="L140" i="1" l="1"/>
  <c r="H140" i="1"/>
  <c r="J15" i="1"/>
  <c r="J12" i="1"/>
  <c r="N24" i="1" l="1"/>
  <c r="N25" i="1"/>
  <c r="N26" i="1"/>
  <c r="N27" i="1"/>
  <c r="N28" i="1"/>
  <c r="N29" i="1"/>
  <c r="N30" i="1"/>
  <c r="N31" i="1"/>
  <c r="N32" i="1"/>
  <c r="N33" i="1"/>
  <c r="N22" i="1"/>
  <c r="AF22" i="1"/>
  <c r="AH22" i="1"/>
  <c r="AH5" i="1" l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90" i="1"/>
  <c r="AF89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34" i="1"/>
  <c r="R35" i="1"/>
  <c r="R36" i="1"/>
  <c r="R37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4" i="1"/>
  <c r="N5" i="1"/>
  <c r="N6" i="1"/>
  <c r="N7" i="1"/>
  <c r="N8" i="1"/>
  <c r="N9" i="1"/>
  <c r="N10" i="1"/>
  <c r="N11" i="1"/>
  <c r="N12" i="1"/>
  <c r="N13" i="1"/>
  <c r="N15" i="1"/>
  <c r="N16" i="1"/>
  <c r="N17" i="1"/>
  <c r="N18" i="1"/>
  <c r="N19" i="1"/>
  <c r="N20" i="1"/>
  <c r="N21" i="1"/>
  <c r="N2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34" i="1"/>
  <c r="L35" i="1"/>
  <c r="L36" i="1"/>
  <c r="L37" i="1"/>
  <c r="L38" i="1"/>
  <c r="L39" i="1"/>
  <c r="L40" i="1"/>
  <c r="L47" i="1"/>
  <c r="L48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4" i="1"/>
  <c r="J5" i="1"/>
  <c r="J6" i="1"/>
  <c r="J7" i="1"/>
  <c r="J8" i="1"/>
  <c r="J9" i="1"/>
  <c r="J10" i="1"/>
  <c r="J11" i="1"/>
  <c r="J13" i="1"/>
  <c r="J16" i="1"/>
  <c r="J17" i="1"/>
  <c r="J19" i="1"/>
  <c r="J20" i="1"/>
  <c r="J21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34" i="1"/>
  <c r="H35" i="1"/>
  <c r="H36" i="1"/>
  <c r="H37" i="1"/>
  <c r="H38" i="1"/>
  <c r="H39" i="1"/>
  <c r="H40" i="1"/>
  <c r="H41" i="1"/>
  <c r="H42" i="1"/>
  <c r="H46" i="1"/>
  <c r="H47" i="1"/>
  <c r="H48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1" i="1"/>
  <c r="H143" i="1"/>
  <c r="H144" i="1"/>
  <c r="H145" i="1"/>
  <c r="H146" i="1"/>
  <c r="H147" i="1"/>
  <c r="H148" i="1"/>
  <c r="H149" i="1"/>
  <c r="H150" i="1"/>
  <c r="H151" i="1"/>
  <c r="H152" i="1"/>
  <c r="H153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4" i="1"/>
  <c r="D5" i="1"/>
  <c r="D4" i="1"/>
  <c r="D12" i="1"/>
  <c r="D15" i="1"/>
  <c r="D16" i="1"/>
  <c r="D17" i="1"/>
  <c r="D18" i="1"/>
  <c r="D19" i="1"/>
  <c r="D20" i="1"/>
  <c r="D21" i="1"/>
  <c r="D34" i="1"/>
  <c r="D35" i="1"/>
  <c r="D36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9" i="1"/>
  <c r="D70" i="1"/>
  <c r="D71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E126" i="1" s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</calcChain>
</file>

<file path=xl/sharedStrings.xml><?xml version="1.0" encoding="utf-8"?>
<sst xmlns="http://schemas.openxmlformats.org/spreadsheetml/2006/main" count="611" uniqueCount="153">
  <si>
    <t>Saatler</t>
  </si>
  <si>
    <t>Muhasebe ve Vergi Uygulamaları</t>
  </si>
  <si>
    <t>Yerel Yönetimler</t>
  </si>
  <si>
    <t>Pazarlama</t>
  </si>
  <si>
    <t>Halkla İlişkiler ve Tanıtım</t>
  </si>
  <si>
    <t>I.SINIF</t>
  </si>
  <si>
    <t>II. SINIF</t>
  </si>
  <si>
    <t>I. SINIF</t>
  </si>
  <si>
    <t>PAZARTESİ</t>
  </si>
  <si>
    <t>08:00-08:30</t>
  </si>
  <si>
    <t>08:30-09:00</t>
  </si>
  <si>
    <t>09:00-09:30</t>
  </si>
  <si>
    <t>Siyaset Bilimine Giriş (A.Altun)</t>
  </si>
  <si>
    <t>Özel Eğitim 2 (H.H.Yüksel)</t>
  </si>
  <si>
    <t>09:30-10:00</t>
  </si>
  <si>
    <t>10:00-10:30</t>
  </si>
  <si>
    <t>Ofis Yazılım 2 (Fatma Bulat)</t>
  </si>
  <si>
    <t>10:30-11:00</t>
  </si>
  <si>
    <t>Kent Sosyolojisi (A.Altun)</t>
  </si>
  <si>
    <t>Gönülülük Çalışmaları (G.Erdal)</t>
  </si>
  <si>
    <t>11:00-11:30</t>
  </si>
  <si>
    <t>11:30-12:00</t>
  </si>
  <si>
    <t>12:00-12:30</t>
  </si>
  <si>
    <t>Davranış Bilimleri (Yusuf Karadere)</t>
  </si>
  <si>
    <t>12:30-13:00</t>
  </si>
  <si>
    <t>Araştırma Yöntem ve Teknikleri (A.Altun)</t>
  </si>
  <si>
    <t>Çocuk ve Spor (E.Yıldız)</t>
  </si>
  <si>
    <t>13:30-14:00</t>
  </si>
  <si>
    <t>Anne Baba Eğitimi (H.H.Geçmiş Yüksel)</t>
  </si>
  <si>
    <t>14:00-14:30</t>
  </si>
  <si>
    <t>Yerel Yönetimlerin Güncel Sorunları (Y.Gönültaş)</t>
  </si>
  <si>
    <t>14:30-15:00</t>
  </si>
  <si>
    <t>Atatürk İlkeleri ve İnkılâp Tarihi 2 (Elif Akar)</t>
  </si>
  <si>
    <t>Çocuk ve Dijital Dünya (E.Yıldız)</t>
  </si>
  <si>
    <t>15:00-15:30</t>
  </si>
  <si>
    <t>15:30-16:00</t>
  </si>
  <si>
    <t>Kamu Personel Yönetimi (Y. Gönültaş)</t>
  </si>
  <si>
    <t>16:00-16:30</t>
  </si>
  <si>
    <t>16:30-17:00</t>
  </si>
  <si>
    <t>17:00-17:30</t>
  </si>
  <si>
    <t>Türk Dili 2 (Ahmet Dönmez)</t>
  </si>
  <si>
    <t>Çocuk ve Drama (F.Sezer)</t>
  </si>
  <si>
    <t>17:30-18:00</t>
  </si>
  <si>
    <t>18:00-18:30</t>
  </si>
  <si>
    <t>18:30-19:00</t>
  </si>
  <si>
    <t>Alternatif Akim Devreleri (Kemal Atasever)</t>
  </si>
  <si>
    <t>19:00-19:30</t>
  </si>
  <si>
    <t>19:30-20:00</t>
  </si>
  <si>
    <t>Çocuk Gelişimi 2 (F.Sezer)</t>
  </si>
  <si>
    <t>20:00-20:30</t>
  </si>
  <si>
    <t>20:30-21:00</t>
  </si>
  <si>
    <t>Arıza Analizi (Ali Gözüak)</t>
  </si>
  <si>
    <t>21:00-21:30</t>
  </si>
  <si>
    <t>21:30-22:00</t>
  </si>
  <si>
    <t>22:00-22:30</t>
  </si>
  <si>
    <t>22:30-23:00</t>
  </si>
  <si>
    <t>Özel Tasarımlı Motorlar (Ali Gözüak)</t>
  </si>
  <si>
    <t>SALI</t>
  </si>
  <si>
    <t>Halkla İlişkiler 2 (Yusuf Karadere)</t>
  </si>
  <si>
    <t>Çocuk Beslenmesi (H.H.Geçmiş Yüksel)</t>
  </si>
  <si>
    <t>Anayasa Hukuku (H.Kaya)</t>
  </si>
  <si>
    <t>Ticari Matematik (A.Atasoy)</t>
  </si>
  <si>
    <t>Çocuk Sağlığı ve Hastalıkları( H.H.Geçmiş Yüksel)</t>
  </si>
  <si>
    <t>Halkla İlişkiler 2(Yusuf Karadere)</t>
  </si>
  <si>
    <t>İmar Hukuku ve Gecekondulaşma (H.Kaya)</t>
  </si>
  <si>
    <t>Çocuk Edebiyatı (E.Yıldız)</t>
  </si>
  <si>
    <t>Girişimcilik (Fatma Bulat)</t>
  </si>
  <si>
    <t>Çocuk Animatörlüğü (F.Sezer)</t>
  </si>
  <si>
    <t>Mesleki Çalışma ve Seminer (H.Kaya)</t>
  </si>
  <si>
    <t xml:space="preserve">Çocuk Sağlığı ve Hastalıkları( H.H.Geçmiş Yüksel) </t>
  </si>
  <si>
    <t>Ofis Yazılımları 2 (A.Atasoy)</t>
  </si>
  <si>
    <t>Gönüllülük Çalışmaları (Yusuf Karadere)</t>
  </si>
  <si>
    <t>Bobinaj Teknigi (Kemal Atasever)</t>
  </si>
  <si>
    <t>İletişim (Y.Karadere)</t>
  </si>
  <si>
    <t>Pano Tasarım ve Montajı (Kemal Atasever)</t>
  </si>
  <si>
    <t>Trafo ve doğru akım makinaları (Ali Gözüak)</t>
  </si>
  <si>
    <t>ÇARŞAMBA</t>
  </si>
  <si>
    <t>Yerel Yönetimler (H.Kaya)</t>
  </si>
  <si>
    <t>Pazarlama 2 (Yusuf Karadere)</t>
  </si>
  <si>
    <t>Pazarlama 2(Yusuf Karadere)</t>
  </si>
  <si>
    <t>Davranış Yönetimi (F.Sezer)</t>
  </si>
  <si>
    <t>Özel Eğitim 2 (H.H.Geçmiş Yüksel)</t>
  </si>
  <si>
    <t>Lobicilik(Yusuf Karadere)</t>
  </si>
  <si>
    <t>Sanat Etkinlikleri İzleme (F.Bulat)</t>
  </si>
  <si>
    <t>Proje Yönetimi (Aylin Sarıalioğlu)</t>
  </si>
  <si>
    <t>Yerel Yönetimlerde Halkla İlişkiler (S.Altan)</t>
  </si>
  <si>
    <t>Çocuk Beslenmesi(H.H.Geçmiş Yüksel)</t>
  </si>
  <si>
    <t>İdare Hukuku (H.Kaya)</t>
  </si>
  <si>
    <t>Atatürk İlkeleri ve İnkılap Tarihi 2 (Elif Akar)</t>
  </si>
  <si>
    <t>Sanat Etkinlikleri İzleme( F. Bulat)</t>
  </si>
  <si>
    <t>Etkinlik Yönetimi (Aylin Sarıalioğlu)</t>
  </si>
  <si>
    <t>Etkinlik Yönetimi(Aylin Sarıalioğlu)</t>
  </si>
  <si>
    <t>İnsan Kaynakları Yönetimi (S.Altan)</t>
  </si>
  <si>
    <t>Sanat Etkinlikleri İzleme (F. Bulat)</t>
  </si>
  <si>
    <t>Elektrik Enerji santralleri (Ali Gözüak)</t>
  </si>
  <si>
    <t>Okul Öncesi Eğitim Kurumlarında Uygulama 2 (E.Yıldız)</t>
  </si>
  <si>
    <t>Girişimcilik (Gülleman Erdal)</t>
  </si>
  <si>
    <t>Matematik 2 (Ali Atasoy)</t>
  </si>
  <si>
    <t>PERŞEMBE</t>
  </si>
  <si>
    <t>Okul Öncesi Eğitim Kurumlarında Uygulama 2 (H.H. Geçmiş Yüksel)</t>
  </si>
  <si>
    <t>Türk Dili 2 (A.Dönmez)</t>
  </si>
  <si>
    <t>İngilizce 2 (A.Altun)</t>
  </si>
  <si>
    <t>Sosyoloji (S.Altan)</t>
  </si>
  <si>
    <t>Pazarlama Mevzuatı (Yunus Bahadır Güler)</t>
  </si>
  <si>
    <t>Siyaset Bilimine Giriş(Aylin Sarıalioğlu)</t>
  </si>
  <si>
    <t>Satiş Gücü Eğitimi (Yunus Bahadır Güler)</t>
  </si>
  <si>
    <t>Medya Planlama(Yusuf Karadere)</t>
  </si>
  <si>
    <t>Atatürk İlkeleri ve  İnkilap Tarihi 2 (Elif Akar)</t>
  </si>
  <si>
    <t xml:space="preserve">Türk Dili 2 (A. Dönmez) </t>
  </si>
  <si>
    <t>Bilgisayar Destekli Proje 2 (Ali Atasoy)</t>
  </si>
  <si>
    <t>İngilizce 2 (Atilla ALTUN)</t>
  </si>
  <si>
    <t>CUMA</t>
  </si>
  <si>
    <t>Çatışma ve Stres Yönetimi (S.Altan)</t>
  </si>
  <si>
    <t>İngilizce 2 (Atilla Altun)</t>
  </si>
  <si>
    <t>Gönüllülük Çalışmaları (S. Altan)</t>
  </si>
  <si>
    <t>Pazarlama Araştırması(İbrahim Bozacı)</t>
  </si>
  <si>
    <t>Liderlik ve Motivasyon (A.Sarıalioğlu)</t>
  </si>
  <si>
    <t>Tüketici davranışları (İbrahim Bozacı)</t>
  </si>
  <si>
    <t>Örgütsel Davranış (A.Sarıalioğlu)</t>
  </si>
  <si>
    <t>Türk Dili (Ahmet Dönmez)</t>
  </si>
  <si>
    <t>Okul Öncesi Eğitim Kurumlarında Uygulama 2 (F.Sezer)</t>
  </si>
  <si>
    <t>Programlanabilir Denetleyiciler (Ramazan Güngüneş)</t>
  </si>
  <si>
    <t xml:space="preserve">İngilizce 2 </t>
  </si>
  <si>
    <t>Sayısal Elektronik (Ramazan Güngüneş)</t>
  </si>
  <si>
    <t>Bilgisayar Destekli Tasarım (Ramazan Güngüneş)</t>
  </si>
  <si>
    <t>Çevre Koruma (G. Erdal)</t>
  </si>
  <si>
    <t>Gönüllülük Çalışmaları (F. Bulat)</t>
  </si>
  <si>
    <t>İş Sağlığı ve Güvenliği (G.Erdal)</t>
  </si>
  <si>
    <t>İnsan Kaynakları Yönetimi</t>
  </si>
  <si>
    <t>Çocuk Gelişimi (N.Ö.)</t>
  </si>
  <si>
    <t>Çocuk Gelişimi (İ.Ö.)</t>
  </si>
  <si>
    <t>Elektrik (U.E.)</t>
  </si>
  <si>
    <t>Çocuk Gelişimi (U.E.)</t>
  </si>
  <si>
    <t>Çocuk ve Drama (E.Yıldız)</t>
  </si>
  <si>
    <t>Çocuk ve Drama (F.Sezer )</t>
  </si>
  <si>
    <t>13:00-13:30</t>
  </si>
  <si>
    <t>Şirketler Muhasebesi (S. Gökbayrak)</t>
  </si>
  <si>
    <t>Makro Ekonomi (S.Dinçer)</t>
  </si>
  <si>
    <t>Kamu Maliyesi (S.Dinçer)</t>
  </si>
  <si>
    <t>İş ve Sosyal Güvenlik Hukuku ( S.Dinçer)</t>
  </si>
  <si>
    <t>Ticaret Hukuku (S.Dinçer)</t>
  </si>
  <si>
    <t>Finansal Yatırım Araçları (S.Dinçer)</t>
  </si>
  <si>
    <t>Modern Yönetim Teknikleri (S. Gökbayrak)</t>
  </si>
  <si>
    <t>Personel Seçme ve Eğitim (S. Gökbayrak)</t>
  </si>
  <si>
    <t>Genel Muhasebe II (S. Gökbayrak)</t>
  </si>
  <si>
    <t>Derslik</t>
  </si>
  <si>
    <t>Muhasebe Denetimi ( Ç. Karaman)</t>
  </si>
  <si>
    <t>Mali Tablolar (Ç.Karaman)</t>
  </si>
  <si>
    <t>Paket Programlar (Ç.Karaman)</t>
  </si>
  <si>
    <t>Türk Vergi Sistemi (Ç.Karaman)</t>
  </si>
  <si>
    <t>Davranış Bilimleri (Ömer Ilıksu)</t>
  </si>
  <si>
    <t>Pazarlama İletişim teknikleri(Ömer Ilıksu)</t>
  </si>
  <si>
    <t>Çocuk ve Dijital Dünya (S. Güneş)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</si>
</sst>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scheme val="minor"/>
    </font>
    <font>
      <b/>
      <sz val="11"/>
      <color rgb="FF000000"/>
      <name val="Calibri"/>
    </font>
    <font>
      <sz val="11"/>
      <name val="Calibri"/>
    </font>
    <font>
      <b/>
      <sz val="14"/>
      <color rgb="FF000000"/>
      <name val="Calibri"/>
    </font>
    <font>
      <sz val="10"/>
      <color theme="1"/>
      <name val="Calibri"/>
    </font>
    <font>
      <b/>
      <sz val="14"/>
      <color theme="1"/>
      <name val="Calibri"/>
    </font>
    <font>
      <sz val="11"/>
      <color rgb="FF000000"/>
      <name val="Calibri"/>
    </font>
    <font>
      <sz val="14"/>
      <color rgb="FF000000"/>
      <name val="Arial"/>
    </font>
    <font>
      <sz val="12"/>
      <color rgb="FF000000"/>
      <name val="Arial"/>
    </font>
    <font>
      <sz val="11"/>
      <color theme="1"/>
      <name val="Calibri"/>
    </font>
    <font>
      <sz val="14"/>
      <color theme="1"/>
      <name val="Arial"/>
    </font>
    <font>
      <sz val="14"/>
      <color theme="1"/>
      <name val="Calibri"/>
    </font>
    <font>
      <sz val="11"/>
      <color rgb="FF000000"/>
      <name val="Calibri"/>
    </font>
    <font>
      <sz val="11"/>
      <color theme="1"/>
      <name val="Calibri"/>
      <scheme val="minor"/>
    </font>
    <font>
      <b/>
      <sz val="14"/>
      <color rgb="FF000000"/>
      <name val="Calibri"/>
      <family val="2"/>
      <charset val="162"/>
    </font>
    <font>
      <sz val="12"/>
      <color theme="1"/>
      <name val="Arial"/>
      <family val="2"/>
      <charset val="162"/>
    </font>
    <font>
      <sz val="14"/>
      <color theme="1"/>
      <name val="Arial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rgb="FFD0E0E3"/>
      </patternFill>
    </fill>
    <fill>
      <patternFill patternType="solid">
        <fgColor theme="0"/>
        <bgColor rgb="FFD8D8D8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theme="0"/>
      </patternFill>
    </fill>
    <fill>
      <patternFill patternType="solid">
        <fgColor theme="2" tint="-0.14999847407452621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49" fontId="10" fillId="11" borderId="8" xfId="0" applyNumberFormat="1" applyFont="1" applyFill="1" applyBorder="1" applyAlignment="1">
      <alignment horizontal="center" vertical="center" shrinkToFit="1"/>
    </xf>
    <xf numFmtId="0" fontId="11" fillId="12" borderId="8" xfId="0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49" fontId="16" fillId="3" borderId="8" xfId="0" applyNumberFormat="1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1">
    <cellStyle name="Normal" xfId="0" builtinId="0"/>
  </cellStyles>
  <dxfs count="18">
    <dxf>
      <fill>
        <patternFill patternType="solid">
          <fgColor rgb="FFD5A6BD"/>
          <bgColor rgb="FFD5A6BD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13"/>
  <sheetViews>
    <sheetView tabSelected="1" view="pageBreakPreview" zoomScale="60" zoomScaleNormal="50" workbookViewId="0">
      <pane xSplit="2" ySplit="3" topLeftCell="AF136" activePane="bottomRight" state="frozen"/>
      <selection pane="topRight" activeCell="C1" sqref="C1"/>
      <selection pane="bottomLeft" activeCell="A4" sqref="A4"/>
      <selection pane="bottomRight" activeCell="AK147" sqref="AK147"/>
    </sheetView>
  </sheetViews>
  <sheetFormatPr defaultColWidth="14.42578125" defaultRowHeight="32.1" customHeight="1" x14ac:dyDescent="0.25"/>
  <cols>
    <col min="1" max="1" width="5.42578125" style="19" customWidth="1"/>
    <col min="2" max="2" width="12.42578125" style="19" customWidth="1"/>
    <col min="3" max="3" width="61.7109375" style="28" customWidth="1"/>
    <col min="4" max="4" width="12.5703125" style="28" customWidth="1"/>
    <col min="5" max="5" width="60.85546875" style="28" customWidth="1"/>
    <col min="6" max="6" width="12.5703125" style="28" customWidth="1"/>
    <col min="7" max="7" width="63.42578125" style="19" customWidth="1"/>
    <col min="8" max="8" width="12.5703125" style="19" customWidth="1"/>
    <col min="9" max="9" width="58.85546875" style="19" customWidth="1"/>
    <col min="10" max="10" width="12.5703125" style="19" customWidth="1"/>
    <col min="11" max="11" width="52.7109375" style="19" customWidth="1"/>
    <col min="12" max="12" width="12.5703125" style="19" customWidth="1"/>
    <col min="13" max="13" width="51" style="19" customWidth="1"/>
    <col min="14" max="14" width="12.5703125" style="19" customWidth="1"/>
    <col min="15" max="15" width="60.140625" style="19" customWidth="1"/>
    <col min="16" max="16" width="12.5703125" style="19" customWidth="1"/>
    <col min="17" max="17" width="51.28515625" style="19" customWidth="1"/>
    <col min="18" max="18" width="12.5703125" style="19" customWidth="1"/>
    <col min="19" max="19" width="53.5703125" style="19" customWidth="1"/>
    <col min="20" max="20" width="12.5703125" style="19" customWidth="1"/>
    <col min="21" max="21" width="50.7109375" style="19" bestFit="1" customWidth="1"/>
    <col min="22" max="22" width="12.5703125" style="19" customWidth="1"/>
    <col min="23" max="23" width="62.5703125" style="19" customWidth="1"/>
    <col min="24" max="24" width="12.5703125" style="19" customWidth="1"/>
    <col min="25" max="25" width="85.85546875" style="19" bestFit="1" customWidth="1"/>
    <col min="26" max="26" width="12.5703125" style="19" customWidth="1"/>
    <col min="27" max="27" width="55.42578125" style="19" customWidth="1"/>
    <col min="28" max="28" width="12.5703125" style="19" customWidth="1"/>
    <col min="29" max="29" width="70.28515625" style="19" customWidth="1"/>
    <col min="30" max="30" width="12" style="19" customWidth="1"/>
    <col min="31" max="31" width="61.140625" style="19" customWidth="1"/>
    <col min="32" max="32" width="16.85546875" style="19" customWidth="1"/>
    <col min="33" max="33" width="65.7109375" style="19" customWidth="1"/>
    <col min="34" max="34" width="16" style="19" customWidth="1"/>
    <col min="35" max="35" width="52.7109375" style="19" customWidth="1"/>
    <col min="36" max="36" width="17.42578125" style="19" customWidth="1"/>
    <col min="37" max="37" width="69.140625" style="19" customWidth="1"/>
    <col min="38" max="38" width="16.85546875" style="19" customWidth="1"/>
    <col min="39" max="41" width="9.140625" style="19" customWidth="1"/>
    <col min="42" max="16384" width="14.42578125" style="19"/>
  </cols>
  <sheetData>
    <row r="1" spans="1:41" ht="32.1" customHeight="1" x14ac:dyDescent="0.25">
      <c r="A1" s="44"/>
      <c r="B1" s="44" t="s">
        <v>0</v>
      </c>
      <c r="C1" s="41" t="s">
        <v>1</v>
      </c>
      <c r="D1" s="42"/>
      <c r="E1" s="42"/>
      <c r="F1" s="43"/>
      <c r="G1" s="41" t="s">
        <v>2</v>
      </c>
      <c r="H1" s="42"/>
      <c r="I1" s="42"/>
      <c r="J1" s="43"/>
      <c r="K1" s="41" t="s">
        <v>128</v>
      </c>
      <c r="L1" s="42"/>
      <c r="M1" s="42"/>
      <c r="N1" s="43"/>
      <c r="O1" s="41" t="s">
        <v>3</v>
      </c>
      <c r="P1" s="42"/>
      <c r="Q1" s="42"/>
      <c r="R1" s="43"/>
      <c r="S1" s="41" t="s">
        <v>4</v>
      </c>
      <c r="T1" s="42"/>
      <c r="U1" s="42"/>
      <c r="V1" s="43"/>
      <c r="W1" s="41" t="s">
        <v>129</v>
      </c>
      <c r="X1" s="42"/>
      <c r="Y1" s="42"/>
      <c r="Z1" s="43"/>
      <c r="AA1" s="41" t="s">
        <v>130</v>
      </c>
      <c r="AB1" s="42"/>
      <c r="AC1" s="42"/>
      <c r="AD1" s="43"/>
      <c r="AE1" s="45" t="s">
        <v>131</v>
      </c>
      <c r="AF1" s="46"/>
      <c r="AG1" s="46"/>
      <c r="AH1" s="47"/>
      <c r="AI1" s="45" t="s">
        <v>132</v>
      </c>
      <c r="AJ1" s="46"/>
      <c r="AK1" s="46"/>
      <c r="AL1" s="47"/>
      <c r="AM1" s="1"/>
      <c r="AN1" s="1"/>
      <c r="AO1" s="1"/>
    </row>
    <row r="2" spans="1:41" ht="32.1" customHeight="1" x14ac:dyDescent="0.25">
      <c r="A2" s="39"/>
      <c r="B2" s="3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0"/>
      <c r="AF2" s="20"/>
      <c r="AG2" s="20"/>
      <c r="AH2" s="29"/>
      <c r="AI2" s="20"/>
      <c r="AJ2" s="20"/>
      <c r="AK2" s="20"/>
      <c r="AL2" s="29"/>
      <c r="AM2" s="1"/>
      <c r="AN2" s="1"/>
      <c r="AO2" s="1"/>
    </row>
    <row r="3" spans="1:41" ht="32.1" customHeight="1" x14ac:dyDescent="0.25">
      <c r="A3" s="40"/>
      <c r="B3" s="40"/>
      <c r="C3" s="4" t="s">
        <v>5</v>
      </c>
      <c r="D3" s="4" t="s">
        <v>145</v>
      </c>
      <c r="E3" s="4" t="s">
        <v>6</v>
      </c>
      <c r="F3" s="4" t="s">
        <v>145</v>
      </c>
      <c r="G3" s="4" t="s">
        <v>7</v>
      </c>
      <c r="H3" s="4" t="s">
        <v>145</v>
      </c>
      <c r="I3" s="4" t="s">
        <v>6</v>
      </c>
      <c r="J3" s="4" t="s">
        <v>145</v>
      </c>
      <c r="K3" s="4" t="s">
        <v>7</v>
      </c>
      <c r="L3" s="4" t="s">
        <v>145</v>
      </c>
      <c r="M3" s="4" t="s">
        <v>6</v>
      </c>
      <c r="N3" s="4" t="s">
        <v>145</v>
      </c>
      <c r="O3" s="4" t="s">
        <v>7</v>
      </c>
      <c r="P3" s="4" t="s">
        <v>145</v>
      </c>
      <c r="Q3" s="4" t="s">
        <v>6</v>
      </c>
      <c r="R3" s="4" t="s">
        <v>145</v>
      </c>
      <c r="S3" s="4" t="s">
        <v>7</v>
      </c>
      <c r="T3" s="4" t="s">
        <v>145</v>
      </c>
      <c r="U3" s="4" t="s">
        <v>6</v>
      </c>
      <c r="V3" s="4" t="s">
        <v>145</v>
      </c>
      <c r="W3" s="4" t="s">
        <v>7</v>
      </c>
      <c r="X3" s="4" t="s">
        <v>145</v>
      </c>
      <c r="Y3" s="4" t="s">
        <v>6</v>
      </c>
      <c r="Z3" s="4" t="s">
        <v>145</v>
      </c>
      <c r="AA3" s="4" t="s">
        <v>7</v>
      </c>
      <c r="AB3" s="4" t="s">
        <v>145</v>
      </c>
      <c r="AC3" s="4" t="s">
        <v>6</v>
      </c>
      <c r="AD3" s="4" t="s">
        <v>145</v>
      </c>
      <c r="AE3" s="4" t="s">
        <v>7</v>
      </c>
      <c r="AF3" s="4" t="s">
        <v>145</v>
      </c>
      <c r="AG3" s="4" t="s">
        <v>6</v>
      </c>
      <c r="AH3" s="4" t="s">
        <v>145</v>
      </c>
      <c r="AI3" s="4" t="s">
        <v>7</v>
      </c>
      <c r="AJ3" s="4" t="s">
        <v>145</v>
      </c>
      <c r="AK3" s="4" t="s">
        <v>6</v>
      </c>
      <c r="AL3" s="4" t="s">
        <v>145</v>
      </c>
      <c r="AM3" s="3"/>
      <c r="AN3" s="3"/>
      <c r="AO3" s="3"/>
    </row>
    <row r="4" spans="1:41" ht="32.1" customHeight="1" x14ac:dyDescent="0.25">
      <c r="A4" s="38" t="s">
        <v>8</v>
      </c>
      <c r="B4" s="21" t="s">
        <v>9</v>
      </c>
      <c r="C4" s="9"/>
      <c r="D4" s="9" t="str">
        <f>IF(C4="","","102")</f>
        <v/>
      </c>
      <c r="E4" s="9"/>
      <c r="F4" s="9" t="str">
        <f>IF(E4="","","103")</f>
        <v/>
      </c>
      <c r="G4" s="9"/>
      <c r="H4" s="9" t="str">
        <f>IF(G4="","","203")</f>
        <v/>
      </c>
      <c r="I4" s="9"/>
      <c r="J4" s="9" t="str">
        <f>IF(I4="","","106")</f>
        <v/>
      </c>
      <c r="K4" s="9"/>
      <c r="L4" s="9" t="str">
        <f>IF(K4="","","205")</f>
        <v/>
      </c>
      <c r="M4" s="9"/>
      <c r="N4" s="9" t="str">
        <f>IF(M4="","","204")</f>
        <v/>
      </c>
      <c r="O4" s="9"/>
      <c r="P4" s="9" t="str">
        <f>IF(O4="","","ELK2")</f>
        <v/>
      </c>
      <c r="Q4" s="9"/>
      <c r="R4" s="9" t="str">
        <f>IF(Q4="","","107")</f>
        <v/>
      </c>
      <c r="S4" s="9"/>
      <c r="T4" s="9" t="str">
        <f>IF(S4="","","ELK1")</f>
        <v/>
      </c>
      <c r="U4" s="9"/>
      <c r="V4" s="9" t="str">
        <f>IF(U4="","","201")</f>
        <v/>
      </c>
      <c r="W4" s="12"/>
      <c r="X4" s="12" t="str">
        <f>IF(W4="","","108")</f>
        <v/>
      </c>
      <c r="Y4" s="9"/>
      <c r="Z4" s="9" t="str">
        <f>IF(Y4="","","104")</f>
        <v/>
      </c>
      <c r="AA4" s="12"/>
      <c r="AB4" s="12" t="str">
        <f>IF(AA4="","","108")</f>
        <v/>
      </c>
      <c r="AC4" s="9"/>
      <c r="AD4" s="9" t="str">
        <f>IF(AC4="","","104")</f>
        <v/>
      </c>
      <c r="AE4" s="9"/>
      <c r="AF4" s="9" t="str">
        <f>IF(AE4="","","İnternet-E1")</f>
        <v/>
      </c>
      <c r="AG4" s="9"/>
      <c r="AH4" s="9" t="str">
        <f>IF(AG4="","","İnternet-E2")</f>
        <v/>
      </c>
      <c r="AI4" s="9"/>
      <c r="AJ4" s="9" t="str">
        <f>IF(AI4="","","İnternet-Ç1")</f>
        <v/>
      </c>
      <c r="AK4" s="22"/>
      <c r="AL4" s="9" t="str">
        <f>IF(AK4="","","İnternet-Ç2")</f>
        <v/>
      </c>
      <c r="AM4" s="3"/>
      <c r="AN4" s="3"/>
      <c r="AO4" s="3"/>
    </row>
    <row r="5" spans="1:41" ht="32.1" customHeight="1" x14ac:dyDescent="0.25">
      <c r="A5" s="39"/>
      <c r="B5" s="21" t="s">
        <v>10</v>
      </c>
      <c r="C5" s="9"/>
      <c r="D5" s="9" t="str">
        <f t="shared" ref="D5" si="0">IF(C5="","","102")</f>
        <v/>
      </c>
      <c r="E5" s="9"/>
      <c r="F5" s="9" t="str">
        <f t="shared" ref="F5:F68" si="1">IF(E5="","","103")</f>
        <v/>
      </c>
      <c r="G5" s="9"/>
      <c r="H5" s="9" t="str">
        <f t="shared" ref="H5:H68" si="2">IF(G5="","","203")</f>
        <v/>
      </c>
      <c r="I5" s="9"/>
      <c r="J5" s="9" t="str">
        <f t="shared" ref="J5:J68" si="3">IF(I5="","","106")</f>
        <v/>
      </c>
      <c r="K5" s="9"/>
      <c r="L5" s="9" t="str">
        <f t="shared" ref="L5:L68" si="4">IF(K5="","","205")</f>
        <v/>
      </c>
      <c r="M5" s="9"/>
      <c r="N5" s="9" t="str">
        <f t="shared" ref="N5:N68" si="5">IF(M5="","","204")</f>
        <v/>
      </c>
      <c r="O5" s="9"/>
      <c r="P5" s="9" t="str">
        <f t="shared" ref="P5:P68" si="6">IF(O5="","","ELK2")</f>
        <v/>
      </c>
      <c r="Q5" s="9"/>
      <c r="R5" s="9" t="str">
        <f t="shared" ref="R5:R68" si="7">IF(Q5="","","107")</f>
        <v/>
      </c>
      <c r="S5" s="9"/>
      <c r="T5" s="9" t="str">
        <f t="shared" ref="T5:T68" si="8">IF(S5="","","ELK1")</f>
        <v/>
      </c>
      <c r="U5" s="9"/>
      <c r="V5" s="9" t="str">
        <f t="shared" ref="V5:V68" si="9">IF(U5="","","201")</f>
        <v/>
      </c>
      <c r="W5" s="12"/>
      <c r="X5" s="12" t="str">
        <f t="shared" ref="X5:X68" si="10">IF(W5="","","108")</f>
        <v/>
      </c>
      <c r="Y5" s="9"/>
      <c r="Z5" s="9" t="str">
        <f t="shared" ref="Z5:Z68" si="11">IF(Y5="","","104")</f>
        <v/>
      </c>
      <c r="AA5" s="12"/>
      <c r="AB5" s="12" t="str">
        <f t="shared" ref="AB5:AB68" si="12">IF(AA5="","","108")</f>
        <v/>
      </c>
      <c r="AC5" s="9"/>
      <c r="AD5" s="9" t="str">
        <f t="shared" ref="AD5:AD68" si="13">IF(AC5="","","104")</f>
        <v/>
      </c>
      <c r="AE5" s="9"/>
      <c r="AF5" s="9" t="str">
        <f t="shared" ref="AF5:AF68" si="14">IF(AE5="","","İnternet-E1")</f>
        <v/>
      </c>
      <c r="AG5" s="9"/>
      <c r="AH5" s="9" t="str">
        <f t="shared" ref="AH5:AH68" si="15">IF(AG5="","","İnternet-E2")</f>
        <v/>
      </c>
      <c r="AI5" s="9"/>
      <c r="AJ5" s="9" t="str">
        <f t="shared" ref="AJ5:AJ68" si="16">IF(AI5="","","İnternet-Ç1")</f>
        <v/>
      </c>
      <c r="AK5" s="22"/>
      <c r="AL5" s="9" t="str">
        <f t="shared" ref="AL5:AL68" si="17">IF(AK5="","","İnternet-Ç2")</f>
        <v/>
      </c>
      <c r="AM5" s="3"/>
      <c r="AN5" s="3"/>
      <c r="AO5" s="3"/>
    </row>
    <row r="6" spans="1:41" ht="32.1" customHeight="1" x14ac:dyDescent="0.25">
      <c r="A6" s="39"/>
      <c r="B6" s="21" t="s">
        <v>11</v>
      </c>
      <c r="C6" s="9"/>
      <c r="D6" s="9"/>
      <c r="E6" s="9"/>
      <c r="F6" s="9" t="str">
        <f t="shared" si="1"/>
        <v/>
      </c>
      <c r="G6" s="9"/>
      <c r="H6" s="9" t="str">
        <f t="shared" si="2"/>
        <v/>
      </c>
      <c r="I6" s="9"/>
      <c r="J6" s="9" t="str">
        <f t="shared" si="3"/>
        <v/>
      </c>
      <c r="K6" s="9"/>
      <c r="L6" s="9" t="str">
        <f t="shared" si="4"/>
        <v/>
      </c>
      <c r="M6" s="9"/>
      <c r="N6" s="9" t="str">
        <f t="shared" si="5"/>
        <v/>
      </c>
      <c r="O6" s="9"/>
      <c r="P6" s="9" t="str">
        <f t="shared" si="6"/>
        <v/>
      </c>
      <c r="Q6" s="9"/>
      <c r="R6" s="9" t="str">
        <f t="shared" si="7"/>
        <v/>
      </c>
      <c r="S6" s="9"/>
      <c r="T6" s="9" t="str">
        <f t="shared" si="8"/>
        <v/>
      </c>
      <c r="U6" s="9"/>
      <c r="V6" s="9" t="str">
        <f t="shared" si="9"/>
        <v/>
      </c>
      <c r="W6" s="9"/>
      <c r="X6" s="12" t="str">
        <f t="shared" si="10"/>
        <v/>
      </c>
      <c r="Y6" s="9"/>
      <c r="Z6" s="9" t="str">
        <f t="shared" si="11"/>
        <v/>
      </c>
      <c r="AA6" s="9"/>
      <c r="AB6" s="12" t="str">
        <f t="shared" si="12"/>
        <v/>
      </c>
      <c r="AC6" s="9"/>
      <c r="AD6" s="9" t="str">
        <f t="shared" si="13"/>
        <v/>
      </c>
      <c r="AE6" s="9"/>
      <c r="AF6" s="9" t="str">
        <f t="shared" si="14"/>
        <v/>
      </c>
      <c r="AG6" s="9"/>
      <c r="AH6" s="9" t="str">
        <f t="shared" si="15"/>
        <v/>
      </c>
      <c r="AI6" s="9"/>
      <c r="AJ6" s="9" t="str">
        <f t="shared" si="16"/>
        <v/>
      </c>
      <c r="AK6" s="22"/>
      <c r="AL6" s="9" t="str">
        <f t="shared" si="17"/>
        <v/>
      </c>
      <c r="AM6" s="3"/>
      <c r="AN6" s="3"/>
      <c r="AO6" s="3"/>
    </row>
    <row r="7" spans="1:41" ht="32.1" customHeight="1" x14ac:dyDescent="0.25">
      <c r="A7" s="39"/>
      <c r="B7" s="21" t="s">
        <v>14</v>
      </c>
      <c r="C7" s="9"/>
      <c r="D7" s="9"/>
      <c r="E7" s="9"/>
      <c r="F7" s="9" t="str">
        <f t="shared" si="1"/>
        <v/>
      </c>
      <c r="G7" s="9" t="s">
        <v>12</v>
      </c>
      <c r="H7" s="9" t="str">
        <f t="shared" si="2"/>
        <v>203</v>
      </c>
      <c r="I7" s="9"/>
      <c r="J7" s="9" t="str">
        <f t="shared" si="3"/>
        <v/>
      </c>
      <c r="K7" s="9"/>
      <c r="L7" s="9" t="str">
        <f t="shared" si="4"/>
        <v/>
      </c>
      <c r="M7" s="9"/>
      <c r="N7" s="9" t="str">
        <f t="shared" si="5"/>
        <v/>
      </c>
      <c r="O7" s="9"/>
      <c r="P7" s="9" t="str">
        <f t="shared" si="6"/>
        <v/>
      </c>
      <c r="Q7" s="9"/>
      <c r="R7" s="9" t="str">
        <f t="shared" si="7"/>
        <v/>
      </c>
      <c r="S7" s="9"/>
      <c r="T7" s="9" t="str">
        <f t="shared" si="8"/>
        <v/>
      </c>
      <c r="U7" s="9"/>
      <c r="V7" s="9" t="str">
        <f t="shared" si="9"/>
        <v/>
      </c>
      <c r="W7" s="9"/>
      <c r="X7" s="12" t="str">
        <f t="shared" si="10"/>
        <v/>
      </c>
      <c r="Y7" s="9"/>
      <c r="Z7" s="9" t="str">
        <f t="shared" si="11"/>
        <v/>
      </c>
      <c r="AA7" s="9"/>
      <c r="AB7" s="12" t="str">
        <f t="shared" si="12"/>
        <v/>
      </c>
      <c r="AC7" s="9"/>
      <c r="AD7" s="9" t="str">
        <f t="shared" si="13"/>
        <v/>
      </c>
      <c r="AE7" s="9"/>
      <c r="AF7" s="9" t="str">
        <f t="shared" si="14"/>
        <v/>
      </c>
      <c r="AG7" s="9"/>
      <c r="AH7" s="9" t="str">
        <f t="shared" si="15"/>
        <v/>
      </c>
      <c r="AI7" s="9"/>
      <c r="AJ7" s="9" t="str">
        <f t="shared" si="16"/>
        <v/>
      </c>
      <c r="AK7" s="22"/>
      <c r="AL7" s="9" t="str">
        <f t="shared" si="17"/>
        <v/>
      </c>
      <c r="AM7" s="3"/>
      <c r="AN7" s="3"/>
      <c r="AO7" s="3"/>
    </row>
    <row r="8" spans="1:41" ht="32.1" customHeight="1" x14ac:dyDescent="0.25">
      <c r="A8" s="39"/>
      <c r="B8" s="21" t="s">
        <v>15</v>
      </c>
      <c r="C8" s="9"/>
      <c r="D8" s="9"/>
      <c r="E8" s="9"/>
      <c r="F8" s="9" t="str">
        <f t="shared" si="1"/>
        <v/>
      </c>
      <c r="G8" s="9" t="s">
        <v>12</v>
      </c>
      <c r="H8" s="9" t="str">
        <f t="shared" si="2"/>
        <v>203</v>
      </c>
      <c r="I8" s="9"/>
      <c r="J8" s="9" t="str">
        <f t="shared" si="3"/>
        <v/>
      </c>
      <c r="K8" s="9"/>
      <c r="L8" s="9" t="str">
        <f t="shared" si="4"/>
        <v/>
      </c>
      <c r="M8" s="9"/>
      <c r="N8" s="9" t="str">
        <f t="shared" si="5"/>
        <v/>
      </c>
      <c r="O8" s="9" t="s">
        <v>16</v>
      </c>
      <c r="P8" s="9" t="str">
        <f t="shared" si="6"/>
        <v>ELK2</v>
      </c>
      <c r="Q8" s="9"/>
      <c r="R8" s="9" t="str">
        <f t="shared" si="7"/>
        <v/>
      </c>
      <c r="S8" s="9" t="s">
        <v>16</v>
      </c>
      <c r="T8" s="9" t="str">
        <f t="shared" si="8"/>
        <v>ELK1</v>
      </c>
      <c r="U8" s="9"/>
      <c r="V8" s="9" t="str">
        <f t="shared" si="9"/>
        <v/>
      </c>
      <c r="W8" s="9"/>
      <c r="X8" s="12" t="str">
        <f t="shared" si="10"/>
        <v/>
      </c>
      <c r="Y8" s="9"/>
      <c r="Z8" s="9" t="str">
        <f t="shared" si="11"/>
        <v/>
      </c>
      <c r="AA8" s="9"/>
      <c r="AB8" s="12" t="str">
        <f t="shared" si="12"/>
        <v/>
      </c>
      <c r="AC8" s="9"/>
      <c r="AD8" s="9" t="str">
        <f t="shared" si="13"/>
        <v/>
      </c>
      <c r="AE8" s="9"/>
      <c r="AF8" s="9" t="str">
        <f t="shared" si="14"/>
        <v/>
      </c>
      <c r="AG8" s="9"/>
      <c r="AH8" s="9" t="str">
        <f t="shared" si="15"/>
        <v/>
      </c>
      <c r="AI8" s="9"/>
      <c r="AJ8" s="9" t="str">
        <f t="shared" si="16"/>
        <v/>
      </c>
      <c r="AK8" s="22"/>
      <c r="AL8" s="9" t="str">
        <f t="shared" si="17"/>
        <v/>
      </c>
      <c r="AM8" s="3"/>
      <c r="AN8" s="3"/>
      <c r="AO8" s="3"/>
    </row>
    <row r="9" spans="1:41" ht="32.1" customHeight="1" x14ac:dyDescent="0.25">
      <c r="A9" s="39"/>
      <c r="B9" s="21" t="s">
        <v>17</v>
      </c>
      <c r="C9" s="9" t="s">
        <v>137</v>
      </c>
      <c r="D9" s="9" t="str">
        <f t="shared" ref="D9:D11" si="18">IF(C9="","","102")</f>
        <v>102</v>
      </c>
      <c r="E9" s="9"/>
      <c r="F9" s="9" t="str">
        <f t="shared" si="1"/>
        <v/>
      </c>
      <c r="G9" s="9" t="s">
        <v>12</v>
      </c>
      <c r="H9" s="9" t="str">
        <f t="shared" si="2"/>
        <v>203</v>
      </c>
      <c r="I9" s="9"/>
      <c r="J9" s="9" t="str">
        <f t="shared" si="3"/>
        <v/>
      </c>
      <c r="K9" s="9"/>
      <c r="L9" s="9" t="str">
        <f t="shared" si="4"/>
        <v/>
      </c>
      <c r="M9" s="9"/>
      <c r="N9" s="9" t="str">
        <f t="shared" si="5"/>
        <v/>
      </c>
      <c r="O9" s="9" t="s">
        <v>16</v>
      </c>
      <c r="P9" s="9" t="str">
        <f t="shared" si="6"/>
        <v>ELK2</v>
      </c>
      <c r="Q9" s="9"/>
      <c r="R9" s="9" t="str">
        <f t="shared" si="7"/>
        <v/>
      </c>
      <c r="S9" s="9" t="s">
        <v>16</v>
      </c>
      <c r="T9" s="9" t="str">
        <f t="shared" si="8"/>
        <v>ELK1</v>
      </c>
      <c r="U9" s="9"/>
      <c r="V9" s="9" t="str">
        <f t="shared" si="9"/>
        <v/>
      </c>
      <c r="W9" s="9"/>
      <c r="X9" s="12" t="str">
        <f t="shared" si="10"/>
        <v/>
      </c>
      <c r="Y9" s="9"/>
      <c r="Z9" s="9" t="str">
        <f t="shared" si="11"/>
        <v/>
      </c>
      <c r="AA9" s="9"/>
      <c r="AB9" s="12" t="str">
        <f t="shared" si="12"/>
        <v/>
      </c>
      <c r="AC9" s="9"/>
      <c r="AD9" s="9" t="str">
        <f t="shared" si="13"/>
        <v/>
      </c>
      <c r="AE9" s="9"/>
      <c r="AF9" s="9" t="str">
        <f t="shared" si="14"/>
        <v/>
      </c>
      <c r="AG9" s="9"/>
      <c r="AH9" s="9" t="str">
        <f t="shared" si="15"/>
        <v/>
      </c>
      <c r="AI9" s="9"/>
      <c r="AJ9" s="9" t="str">
        <f t="shared" si="16"/>
        <v/>
      </c>
      <c r="AK9" s="22"/>
      <c r="AL9" s="9" t="str">
        <f t="shared" si="17"/>
        <v/>
      </c>
      <c r="AM9" s="3"/>
      <c r="AN9" s="3"/>
      <c r="AO9" s="3"/>
    </row>
    <row r="10" spans="1:41" ht="32.1" customHeight="1" x14ac:dyDescent="0.25">
      <c r="A10" s="39"/>
      <c r="B10" s="21" t="s">
        <v>20</v>
      </c>
      <c r="C10" s="9" t="s">
        <v>137</v>
      </c>
      <c r="D10" s="9" t="str">
        <f t="shared" si="18"/>
        <v>102</v>
      </c>
      <c r="E10" s="9"/>
      <c r="F10" s="9" t="str">
        <f t="shared" si="1"/>
        <v/>
      </c>
      <c r="G10" s="9"/>
      <c r="H10" s="9" t="str">
        <f t="shared" si="2"/>
        <v/>
      </c>
      <c r="I10" s="9" t="s">
        <v>18</v>
      </c>
      <c r="J10" s="9" t="str">
        <f t="shared" si="3"/>
        <v>106</v>
      </c>
      <c r="K10" s="9"/>
      <c r="L10" s="9" t="str">
        <f t="shared" si="4"/>
        <v/>
      </c>
      <c r="M10" s="9"/>
      <c r="N10" s="9" t="str">
        <f t="shared" si="5"/>
        <v/>
      </c>
      <c r="O10" s="9" t="s">
        <v>16</v>
      </c>
      <c r="P10" s="9" t="str">
        <f t="shared" si="6"/>
        <v>ELK2</v>
      </c>
      <c r="Q10" s="9"/>
      <c r="R10" s="9" t="str">
        <f t="shared" si="7"/>
        <v/>
      </c>
      <c r="S10" s="9" t="s">
        <v>16</v>
      </c>
      <c r="T10" s="9" t="str">
        <f t="shared" si="8"/>
        <v>ELK1</v>
      </c>
      <c r="U10" s="9"/>
      <c r="V10" s="9" t="str">
        <f t="shared" si="9"/>
        <v/>
      </c>
      <c r="W10" s="9"/>
      <c r="X10" s="12" t="str">
        <f t="shared" si="10"/>
        <v/>
      </c>
      <c r="Y10" s="9"/>
      <c r="Z10" s="9" t="str">
        <f t="shared" si="11"/>
        <v/>
      </c>
      <c r="AA10" s="9"/>
      <c r="AB10" s="12" t="str">
        <f t="shared" si="12"/>
        <v/>
      </c>
      <c r="AC10" s="9"/>
      <c r="AD10" s="9" t="str">
        <f t="shared" si="13"/>
        <v/>
      </c>
      <c r="AE10" s="9"/>
      <c r="AF10" s="9" t="str">
        <f t="shared" si="14"/>
        <v/>
      </c>
      <c r="AG10" s="9"/>
      <c r="AH10" s="9" t="str">
        <f t="shared" si="15"/>
        <v/>
      </c>
      <c r="AI10" s="9"/>
      <c r="AJ10" s="9" t="str">
        <f t="shared" si="16"/>
        <v/>
      </c>
      <c r="AK10" s="22"/>
      <c r="AL10" s="9" t="str">
        <f t="shared" si="17"/>
        <v/>
      </c>
      <c r="AM10" s="3"/>
      <c r="AN10" s="3"/>
      <c r="AO10" s="3"/>
    </row>
    <row r="11" spans="1:41" ht="32.1" customHeight="1" x14ac:dyDescent="0.25">
      <c r="A11" s="39"/>
      <c r="B11" s="23" t="s">
        <v>21</v>
      </c>
      <c r="C11" s="9" t="s">
        <v>137</v>
      </c>
      <c r="D11" s="9" t="str">
        <f t="shared" si="18"/>
        <v>102</v>
      </c>
      <c r="E11" s="9"/>
      <c r="F11" s="9" t="str">
        <f t="shared" si="1"/>
        <v/>
      </c>
      <c r="G11" s="9"/>
      <c r="H11" s="9" t="str">
        <f t="shared" si="2"/>
        <v/>
      </c>
      <c r="I11" s="9" t="s">
        <v>18</v>
      </c>
      <c r="J11" s="9" t="str">
        <f t="shared" si="3"/>
        <v>106</v>
      </c>
      <c r="K11" s="9"/>
      <c r="L11" s="9" t="str">
        <f t="shared" si="4"/>
        <v/>
      </c>
      <c r="M11" s="9"/>
      <c r="N11" s="9" t="str">
        <f t="shared" si="5"/>
        <v/>
      </c>
      <c r="O11" s="9"/>
      <c r="P11" s="9" t="str">
        <f t="shared" si="6"/>
        <v/>
      </c>
      <c r="Q11" s="9"/>
      <c r="R11" s="9" t="str">
        <f t="shared" si="7"/>
        <v/>
      </c>
      <c r="S11" s="9"/>
      <c r="T11" s="9" t="str">
        <f t="shared" si="8"/>
        <v/>
      </c>
      <c r="U11" s="9"/>
      <c r="V11" s="9" t="str">
        <f t="shared" si="9"/>
        <v/>
      </c>
      <c r="W11" s="9"/>
      <c r="X11" s="12" t="str">
        <f t="shared" si="10"/>
        <v/>
      </c>
      <c r="Y11" s="9"/>
      <c r="Z11" s="9" t="str">
        <f t="shared" si="11"/>
        <v/>
      </c>
      <c r="AA11" s="9"/>
      <c r="AB11" s="12" t="str">
        <f t="shared" si="12"/>
        <v/>
      </c>
      <c r="AC11" s="9"/>
      <c r="AD11" s="9" t="str">
        <f t="shared" si="13"/>
        <v/>
      </c>
      <c r="AE11" s="5"/>
      <c r="AF11" s="9" t="str">
        <f t="shared" si="14"/>
        <v/>
      </c>
      <c r="AG11" s="5"/>
      <c r="AH11" s="9" t="str">
        <f t="shared" si="15"/>
        <v/>
      </c>
      <c r="AI11" s="5"/>
      <c r="AJ11" s="9" t="str">
        <f t="shared" si="16"/>
        <v/>
      </c>
      <c r="AK11" s="22"/>
      <c r="AL11" s="9" t="str">
        <f t="shared" si="17"/>
        <v/>
      </c>
      <c r="AM11" s="3"/>
      <c r="AN11" s="3"/>
      <c r="AO11" s="3"/>
    </row>
    <row r="12" spans="1:41" ht="32.1" customHeight="1" x14ac:dyDescent="0.25">
      <c r="A12" s="39"/>
      <c r="B12" s="21" t="s">
        <v>22</v>
      </c>
      <c r="C12" s="9"/>
      <c r="D12" s="9" t="str">
        <f t="shared" ref="D12:D70" si="19">IF(C12="","","102")</f>
        <v/>
      </c>
      <c r="E12" s="9"/>
      <c r="F12" s="9" t="str">
        <f t="shared" si="1"/>
        <v/>
      </c>
      <c r="G12" s="9"/>
      <c r="H12" s="9" t="str">
        <f t="shared" si="2"/>
        <v/>
      </c>
      <c r="I12" s="9" t="s">
        <v>18</v>
      </c>
      <c r="J12" s="9" t="str">
        <f t="shared" si="3"/>
        <v>106</v>
      </c>
      <c r="K12" s="9"/>
      <c r="L12" s="9" t="str">
        <f t="shared" si="4"/>
        <v/>
      </c>
      <c r="M12" s="9"/>
      <c r="N12" s="9" t="str">
        <f t="shared" si="5"/>
        <v/>
      </c>
      <c r="O12" s="9"/>
      <c r="P12" s="9" t="str">
        <f t="shared" si="6"/>
        <v/>
      </c>
      <c r="Q12" s="9"/>
      <c r="R12" s="9" t="str">
        <f t="shared" si="7"/>
        <v/>
      </c>
      <c r="S12" s="9" t="s">
        <v>150</v>
      </c>
      <c r="T12" s="9" t="str">
        <f t="shared" si="8"/>
        <v>ELK1</v>
      </c>
      <c r="U12" s="9"/>
      <c r="V12" s="9" t="str">
        <f t="shared" si="9"/>
        <v/>
      </c>
      <c r="W12" s="9"/>
      <c r="X12" s="12" t="str">
        <f t="shared" si="10"/>
        <v/>
      </c>
      <c r="Y12" s="9"/>
      <c r="Z12" s="9" t="str">
        <f t="shared" si="11"/>
        <v/>
      </c>
      <c r="AA12" s="9"/>
      <c r="AB12" s="12" t="str">
        <f t="shared" si="12"/>
        <v/>
      </c>
      <c r="AC12" s="9"/>
      <c r="AD12" s="9" t="str">
        <f t="shared" si="13"/>
        <v/>
      </c>
      <c r="AE12" s="5"/>
      <c r="AF12" s="9" t="str">
        <f t="shared" si="14"/>
        <v/>
      </c>
      <c r="AG12" s="5"/>
      <c r="AH12" s="9" t="str">
        <f t="shared" si="15"/>
        <v/>
      </c>
      <c r="AI12" s="5"/>
      <c r="AJ12" s="9" t="str">
        <f t="shared" si="16"/>
        <v/>
      </c>
      <c r="AK12" s="22"/>
      <c r="AL12" s="9" t="str">
        <f t="shared" si="17"/>
        <v/>
      </c>
      <c r="AM12" s="3"/>
      <c r="AN12" s="3"/>
      <c r="AO12" s="3"/>
    </row>
    <row r="13" spans="1:41" ht="32.1" customHeight="1" x14ac:dyDescent="0.25">
      <c r="A13" s="39"/>
      <c r="B13" s="21" t="s">
        <v>24</v>
      </c>
      <c r="C13" s="9" t="s">
        <v>138</v>
      </c>
      <c r="D13" s="9" t="str">
        <f t="shared" si="19"/>
        <v>102</v>
      </c>
      <c r="E13" s="9"/>
      <c r="F13" s="9" t="str">
        <f t="shared" si="1"/>
        <v/>
      </c>
      <c r="G13" s="9"/>
      <c r="H13" s="9" t="str">
        <f t="shared" si="2"/>
        <v/>
      </c>
      <c r="I13" s="9" t="s">
        <v>25</v>
      </c>
      <c r="J13" s="9" t="str">
        <f t="shared" si="3"/>
        <v>106</v>
      </c>
      <c r="K13" s="9"/>
      <c r="L13" s="9" t="str">
        <f t="shared" si="4"/>
        <v/>
      </c>
      <c r="M13" s="9" t="s">
        <v>25</v>
      </c>
      <c r="N13" s="9" t="str">
        <f t="shared" si="5"/>
        <v>204</v>
      </c>
      <c r="O13" s="9"/>
      <c r="P13" s="9" t="str">
        <f t="shared" si="6"/>
        <v/>
      </c>
      <c r="Q13" s="9"/>
      <c r="R13" s="9" t="str">
        <f t="shared" si="7"/>
        <v/>
      </c>
      <c r="S13" s="9" t="s">
        <v>150</v>
      </c>
      <c r="T13" s="9" t="str">
        <f t="shared" si="8"/>
        <v>ELK1</v>
      </c>
      <c r="U13" s="9"/>
      <c r="V13" s="9" t="str">
        <f t="shared" si="9"/>
        <v/>
      </c>
      <c r="W13" s="9"/>
      <c r="X13" s="12" t="str">
        <f t="shared" si="10"/>
        <v/>
      </c>
      <c r="Y13" s="9"/>
      <c r="Z13" s="9" t="str">
        <f t="shared" si="11"/>
        <v/>
      </c>
      <c r="AA13" s="9"/>
      <c r="AB13" s="12" t="str">
        <f t="shared" si="12"/>
        <v/>
      </c>
      <c r="AC13" s="9"/>
      <c r="AD13" s="9" t="str">
        <f t="shared" si="13"/>
        <v/>
      </c>
      <c r="AE13" s="5"/>
      <c r="AF13" s="9" t="str">
        <f t="shared" si="14"/>
        <v/>
      </c>
      <c r="AG13" s="5"/>
      <c r="AH13" s="9" t="str">
        <f t="shared" si="15"/>
        <v/>
      </c>
      <c r="AI13" s="5"/>
      <c r="AJ13" s="9" t="str">
        <f t="shared" si="16"/>
        <v/>
      </c>
      <c r="AK13" s="22"/>
      <c r="AL13" s="9" t="str">
        <f t="shared" si="17"/>
        <v/>
      </c>
      <c r="AM13" s="3"/>
      <c r="AN13" s="3"/>
      <c r="AO13" s="3"/>
    </row>
    <row r="14" spans="1:41" ht="32.1" customHeight="1" x14ac:dyDescent="0.25">
      <c r="A14" s="39"/>
      <c r="B14" s="21" t="s">
        <v>135</v>
      </c>
      <c r="C14" s="9" t="s">
        <v>138</v>
      </c>
      <c r="D14" s="9" t="str">
        <f t="shared" si="19"/>
        <v>102</v>
      </c>
      <c r="E14" s="9"/>
      <c r="F14" s="9" t="str">
        <f t="shared" si="1"/>
        <v/>
      </c>
      <c r="G14" s="9"/>
      <c r="H14" s="9" t="str">
        <f t="shared" si="2"/>
        <v/>
      </c>
      <c r="I14" s="9" t="s">
        <v>25</v>
      </c>
      <c r="J14" s="9"/>
      <c r="K14" s="9"/>
      <c r="L14" s="9" t="str">
        <f t="shared" si="4"/>
        <v/>
      </c>
      <c r="M14" s="9" t="s">
        <v>25</v>
      </c>
      <c r="N14" s="9"/>
      <c r="O14" s="9" t="s">
        <v>23</v>
      </c>
      <c r="P14" s="9" t="str">
        <f t="shared" si="6"/>
        <v>ELK2</v>
      </c>
      <c r="Q14" s="9"/>
      <c r="R14" s="9" t="str">
        <f t="shared" si="7"/>
        <v/>
      </c>
      <c r="S14" s="9"/>
      <c r="T14" s="9" t="str">
        <f t="shared" si="8"/>
        <v/>
      </c>
      <c r="U14" s="9"/>
      <c r="V14" s="9" t="str">
        <f t="shared" si="9"/>
        <v/>
      </c>
      <c r="W14" s="9"/>
      <c r="X14" s="12" t="str">
        <f t="shared" si="10"/>
        <v/>
      </c>
      <c r="Y14" s="9"/>
      <c r="Z14" s="9" t="str">
        <f t="shared" si="11"/>
        <v/>
      </c>
      <c r="AA14" s="9"/>
      <c r="AB14" s="12" t="str">
        <f t="shared" si="12"/>
        <v/>
      </c>
      <c r="AC14" s="9"/>
      <c r="AD14" s="9" t="str">
        <f t="shared" si="13"/>
        <v/>
      </c>
      <c r="AE14" s="5"/>
      <c r="AF14" s="9" t="str">
        <f t="shared" si="14"/>
        <v/>
      </c>
      <c r="AG14" s="5"/>
      <c r="AH14" s="9" t="str">
        <f t="shared" si="15"/>
        <v/>
      </c>
      <c r="AI14" s="5"/>
      <c r="AJ14" s="9" t="str">
        <f t="shared" si="16"/>
        <v/>
      </c>
      <c r="AK14" s="22"/>
      <c r="AL14" s="9" t="str">
        <f t="shared" si="17"/>
        <v/>
      </c>
      <c r="AM14" s="3"/>
      <c r="AN14" s="3"/>
      <c r="AO14" s="3"/>
    </row>
    <row r="15" spans="1:41" ht="32.1" customHeight="1" x14ac:dyDescent="0.25">
      <c r="A15" s="39"/>
      <c r="B15" s="21" t="s">
        <v>27</v>
      </c>
      <c r="C15" s="9"/>
      <c r="D15" s="9" t="str">
        <f t="shared" si="19"/>
        <v/>
      </c>
      <c r="E15" s="9"/>
      <c r="F15" s="9" t="str">
        <f t="shared" si="1"/>
        <v/>
      </c>
      <c r="G15" s="9"/>
      <c r="H15" s="9" t="str">
        <f t="shared" si="2"/>
        <v/>
      </c>
      <c r="I15" s="9"/>
      <c r="J15" s="9" t="str">
        <f t="shared" ref="J15" si="20">IF(I15="","","106")</f>
        <v/>
      </c>
      <c r="K15" s="9"/>
      <c r="L15" s="9" t="str">
        <f t="shared" si="4"/>
        <v/>
      </c>
      <c r="M15" s="9"/>
      <c r="N15" s="9" t="str">
        <f t="shared" si="5"/>
        <v/>
      </c>
      <c r="O15" s="9" t="s">
        <v>23</v>
      </c>
      <c r="P15" s="9" t="str">
        <f t="shared" si="6"/>
        <v>ELK2</v>
      </c>
      <c r="Q15" s="9"/>
      <c r="R15" s="9" t="str">
        <f t="shared" si="7"/>
        <v/>
      </c>
      <c r="S15" s="9"/>
      <c r="T15" s="9" t="str">
        <f t="shared" si="8"/>
        <v/>
      </c>
      <c r="U15" s="9"/>
      <c r="V15" s="9" t="str">
        <f t="shared" si="9"/>
        <v/>
      </c>
      <c r="W15" s="9"/>
      <c r="X15" s="12" t="str">
        <f t="shared" si="10"/>
        <v/>
      </c>
      <c r="Y15" s="9"/>
      <c r="Z15" s="9" t="str">
        <f t="shared" si="11"/>
        <v/>
      </c>
      <c r="AA15" s="9"/>
      <c r="AB15" s="12" t="str">
        <f t="shared" si="12"/>
        <v/>
      </c>
      <c r="AC15" s="9"/>
      <c r="AD15" s="9" t="str">
        <f t="shared" si="13"/>
        <v/>
      </c>
      <c r="AE15" s="5"/>
      <c r="AF15" s="9" t="str">
        <f t="shared" si="14"/>
        <v/>
      </c>
      <c r="AG15" s="5"/>
      <c r="AH15" s="9" t="str">
        <f t="shared" si="15"/>
        <v/>
      </c>
      <c r="AI15" s="5"/>
      <c r="AJ15" s="9" t="str">
        <f t="shared" si="16"/>
        <v/>
      </c>
      <c r="AK15" s="22"/>
      <c r="AL15" s="9" t="str">
        <f t="shared" si="17"/>
        <v/>
      </c>
      <c r="AM15" s="3"/>
      <c r="AN15" s="3"/>
      <c r="AO15" s="3"/>
    </row>
    <row r="16" spans="1:41" ht="32.1" customHeight="1" x14ac:dyDescent="0.25">
      <c r="A16" s="39"/>
      <c r="B16" s="21" t="s">
        <v>29</v>
      </c>
      <c r="C16" s="9" t="s">
        <v>32</v>
      </c>
      <c r="D16" s="9" t="str">
        <f t="shared" si="19"/>
        <v>102</v>
      </c>
      <c r="E16" s="9"/>
      <c r="F16" s="9" t="str">
        <f t="shared" si="1"/>
        <v/>
      </c>
      <c r="G16" s="9"/>
      <c r="H16" s="9" t="str">
        <f t="shared" si="2"/>
        <v/>
      </c>
      <c r="I16" s="9" t="s">
        <v>30</v>
      </c>
      <c r="J16" s="9" t="str">
        <f t="shared" si="3"/>
        <v>106</v>
      </c>
      <c r="K16" s="9"/>
      <c r="L16" s="9" t="str">
        <f t="shared" si="4"/>
        <v/>
      </c>
      <c r="M16" s="9"/>
      <c r="N16" s="9" t="str">
        <f t="shared" si="5"/>
        <v/>
      </c>
      <c r="O16" s="9"/>
      <c r="P16" s="9" t="str">
        <f t="shared" si="6"/>
        <v/>
      </c>
      <c r="Q16" s="9"/>
      <c r="R16" s="9" t="str">
        <f t="shared" si="7"/>
        <v/>
      </c>
      <c r="S16" s="9"/>
      <c r="T16" s="9" t="str">
        <f t="shared" si="8"/>
        <v/>
      </c>
      <c r="U16" s="9"/>
      <c r="V16" s="9" t="str">
        <f t="shared" si="9"/>
        <v/>
      </c>
      <c r="W16" s="9"/>
      <c r="X16" s="12" t="str">
        <f t="shared" si="10"/>
        <v/>
      </c>
      <c r="Y16" s="9" t="s">
        <v>26</v>
      </c>
      <c r="Z16" s="9" t="str">
        <f t="shared" si="11"/>
        <v>104</v>
      </c>
      <c r="AA16" s="9"/>
      <c r="AB16" s="12" t="str">
        <f t="shared" si="12"/>
        <v/>
      </c>
      <c r="AC16" s="9"/>
      <c r="AD16" s="9" t="str">
        <f t="shared" si="13"/>
        <v/>
      </c>
      <c r="AE16" s="5"/>
      <c r="AF16" s="9" t="str">
        <f t="shared" si="14"/>
        <v/>
      </c>
      <c r="AG16" s="5"/>
      <c r="AH16" s="9" t="str">
        <f t="shared" si="15"/>
        <v/>
      </c>
      <c r="AI16" s="5"/>
      <c r="AJ16" s="9" t="str">
        <f t="shared" si="16"/>
        <v/>
      </c>
      <c r="AK16" s="22"/>
      <c r="AL16" s="9" t="str">
        <f t="shared" si="17"/>
        <v/>
      </c>
      <c r="AM16" s="3"/>
      <c r="AN16" s="3"/>
      <c r="AO16" s="3"/>
    </row>
    <row r="17" spans="1:41" ht="32.1" customHeight="1" x14ac:dyDescent="0.25">
      <c r="A17" s="39"/>
      <c r="B17" s="23" t="s">
        <v>31</v>
      </c>
      <c r="C17" s="9" t="s">
        <v>32</v>
      </c>
      <c r="D17" s="9" t="str">
        <f t="shared" si="19"/>
        <v>102</v>
      </c>
      <c r="E17" s="9"/>
      <c r="F17" s="9" t="str">
        <f t="shared" si="1"/>
        <v/>
      </c>
      <c r="G17" s="9"/>
      <c r="H17" s="9" t="str">
        <f t="shared" si="2"/>
        <v/>
      </c>
      <c r="I17" s="9" t="s">
        <v>30</v>
      </c>
      <c r="J17" s="9" t="str">
        <f t="shared" si="3"/>
        <v>106</v>
      </c>
      <c r="K17" s="9"/>
      <c r="L17" s="9" t="str">
        <f t="shared" si="4"/>
        <v/>
      </c>
      <c r="M17" s="9"/>
      <c r="N17" s="9" t="str">
        <f t="shared" si="5"/>
        <v/>
      </c>
      <c r="O17" s="9"/>
      <c r="P17" s="9" t="str">
        <f t="shared" si="6"/>
        <v/>
      </c>
      <c r="Q17" s="9"/>
      <c r="R17" s="9" t="str">
        <f t="shared" si="7"/>
        <v/>
      </c>
      <c r="S17" s="9"/>
      <c r="T17" s="9" t="str">
        <f t="shared" si="8"/>
        <v/>
      </c>
      <c r="U17" s="9"/>
      <c r="V17" s="9" t="str">
        <f t="shared" si="9"/>
        <v/>
      </c>
      <c r="W17" s="9" t="s">
        <v>13</v>
      </c>
      <c r="X17" s="12" t="str">
        <f t="shared" si="10"/>
        <v>108</v>
      </c>
      <c r="Y17" s="9" t="s">
        <v>26</v>
      </c>
      <c r="Z17" s="9" t="str">
        <f t="shared" si="11"/>
        <v>104</v>
      </c>
      <c r="AA17" s="9"/>
      <c r="AB17" s="12" t="str">
        <f t="shared" si="12"/>
        <v/>
      </c>
      <c r="AC17" s="9"/>
      <c r="AD17" s="9" t="str">
        <f t="shared" si="13"/>
        <v/>
      </c>
      <c r="AE17" s="5"/>
      <c r="AF17" s="9" t="str">
        <f t="shared" si="14"/>
        <v/>
      </c>
      <c r="AG17" s="5"/>
      <c r="AH17" s="9" t="str">
        <f t="shared" si="15"/>
        <v/>
      </c>
      <c r="AI17" s="5"/>
      <c r="AJ17" s="9" t="str">
        <f t="shared" si="16"/>
        <v/>
      </c>
      <c r="AK17" s="22"/>
      <c r="AL17" s="9" t="str">
        <f t="shared" si="17"/>
        <v/>
      </c>
      <c r="AM17" s="3"/>
      <c r="AN17" s="3"/>
      <c r="AO17" s="3"/>
    </row>
    <row r="18" spans="1:41" ht="32.1" customHeight="1" x14ac:dyDescent="0.25">
      <c r="A18" s="39"/>
      <c r="B18" s="21" t="s">
        <v>34</v>
      </c>
      <c r="C18" s="9"/>
      <c r="D18" s="9" t="str">
        <f t="shared" si="19"/>
        <v/>
      </c>
      <c r="E18" s="9" t="s">
        <v>127</v>
      </c>
      <c r="F18" s="9" t="str">
        <f t="shared" si="1"/>
        <v>103</v>
      </c>
      <c r="G18" s="9"/>
      <c r="H18" s="9" t="str">
        <f t="shared" si="2"/>
        <v/>
      </c>
      <c r="I18" s="9" t="s">
        <v>30</v>
      </c>
      <c r="J18" s="9"/>
      <c r="K18" s="9"/>
      <c r="L18" s="9" t="str">
        <f t="shared" si="4"/>
        <v/>
      </c>
      <c r="M18" s="9"/>
      <c r="N18" s="9" t="str">
        <f t="shared" si="5"/>
        <v/>
      </c>
      <c r="O18" s="9"/>
      <c r="P18" s="9" t="str">
        <f t="shared" si="6"/>
        <v/>
      </c>
      <c r="Q18" s="9"/>
      <c r="R18" s="9" t="str">
        <f t="shared" si="7"/>
        <v/>
      </c>
      <c r="S18" s="9"/>
      <c r="T18" s="9" t="str">
        <f t="shared" si="8"/>
        <v/>
      </c>
      <c r="U18" s="9"/>
      <c r="V18" s="9" t="str">
        <f t="shared" si="9"/>
        <v/>
      </c>
      <c r="W18" s="9" t="s">
        <v>13</v>
      </c>
      <c r="X18" s="12" t="str">
        <f t="shared" si="10"/>
        <v>108</v>
      </c>
      <c r="Y18" s="9"/>
      <c r="Z18" s="9" t="str">
        <f t="shared" si="11"/>
        <v/>
      </c>
      <c r="AA18" s="9"/>
      <c r="AB18" s="12" t="str">
        <f t="shared" si="12"/>
        <v/>
      </c>
      <c r="AC18" s="9"/>
      <c r="AD18" s="9" t="str">
        <f t="shared" si="13"/>
        <v/>
      </c>
      <c r="AE18" s="5"/>
      <c r="AF18" s="9" t="str">
        <f t="shared" si="14"/>
        <v/>
      </c>
      <c r="AG18" s="5"/>
      <c r="AH18" s="9" t="str">
        <f t="shared" si="15"/>
        <v/>
      </c>
      <c r="AI18" s="5"/>
      <c r="AJ18" s="9" t="str">
        <f t="shared" si="16"/>
        <v/>
      </c>
      <c r="AK18" s="22"/>
      <c r="AL18" s="9" t="str">
        <f t="shared" si="17"/>
        <v/>
      </c>
      <c r="AM18" s="3"/>
      <c r="AN18" s="3"/>
      <c r="AO18" s="3"/>
    </row>
    <row r="19" spans="1:41" ht="32.1" customHeight="1" x14ac:dyDescent="0.25">
      <c r="A19" s="39"/>
      <c r="B19" s="21" t="s">
        <v>35</v>
      </c>
      <c r="C19" s="9"/>
      <c r="D19" s="9" t="str">
        <f t="shared" si="19"/>
        <v/>
      </c>
      <c r="E19" s="9" t="s">
        <v>127</v>
      </c>
      <c r="F19" s="9" t="str">
        <f t="shared" si="1"/>
        <v>103</v>
      </c>
      <c r="G19" s="9"/>
      <c r="H19" s="9" t="str">
        <f t="shared" si="2"/>
        <v/>
      </c>
      <c r="I19" s="9"/>
      <c r="J19" s="9" t="str">
        <f t="shared" si="3"/>
        <v/>
      </c>
      <c r="K19" s="9"/>
      <c r="L19" s="9" t="str">
        <f t="shared" si="4"/>
        <v/>
      </c>
      <c r="M19" s="9" t="s">
        <v>36</v>
      </c>
      <c r="N19" s="9" t="str">
        <f t="shared" si="5"/>
        <v>204</v>
      </c>
      <c r="O19" s="9"/>
      <c r="P19" s="9" t="str">
        <f t="shared" si="6"/>
        <v/>
      </c>
      <c r="Q19" s="9"/>
      <c r="R19" s="9" t="str">
        <f t="shared" si="7"/>
        <v/>
      </c>
      <c r="S19" s="9"/>
      <c r="T19" s="9" t="str">
        <f t="shared" si="8"/>
        <v/>
      </c>
      <c r="U19" s="9"/>
      <c r="V19" s="9" t="str">
        <f t="shared" si="9"/>
        <v/>
      </c>
      <c r="W19" s="9" t="s">
        <v>13</v>
      </c>
      <c r="X19" s="12" t="str">
        <f t="shared" si="10"/>
        <v>108</v>
      </c>
      <c r="Y19" s="9" t="s">
        <v>33</v>
      </c>
      <c r="Z19" s="9" t="str">
        <f t="shared" si="11"/>
        <v>104</v>
      </c>
      <c r="AA19" s="9"/>
      <c r="AB19" s="12" t="str">
        <f t="shared" si="12"/>
        <v/>
      </c>
      <c r="AC19" s="9"/>
      <c r="AD19" s="9" t="str">
        <f t="shared" si="13"/>
        <v/>
      </c>
      <c r="AE19" s="5"/>
      <c r="AF19" s="9" t="str">
        <f t="shared" si="14"/>
        <v/>
      </c>
      <c r="AG19" s="5"/>
      <c r="AH19" s="9" t="str">
        <f t="shared" si="15"/>
        <v/>
      </c>
      <c r="AI19" s="5"/>
      <c r="AJ19" s="9" t="str">
        <f t="shared" si="16"/>
        <v/>
      </c>
      <c r="AK19" s="22"/>
      <c r="AL19" s="9" t="str">
        <f t="shared" si="17"/>
        <v/>
      </c>
      <c r="AM19" s="3"/>
      <c r="AN19" s="3"/>
      <c r="AO19" s="3"/>
    </row>
    <row r="20" spans="1:41" ht="32.1" customHeight="1" x14ac:dyDescent="0.25">
      <c r="A20" s="39"/>
      <c r="B20" s="21" t="s">
        <v>37</v>
      </c>
      <c r="C20" s="9" t="s">
        <v>125</v>
      </c>
      <c r="D20" s="9" t="str">
        <f t="shared" si="19"/>
        <v>102</v>
      </c>
      <c r="E20" s="9"/>
      <c r="F20" s="9" t="str">
        <f t="shared" si="1"/>
        <v/>
      </c>
      <c r="G20" s="9"/>
      <c r="H20" s="9" t="str">
        <f t="shared" si="2"/>
        <v/>
      </c>
      <c r="I20" s="9"/>
      <c r="J20" s="9" t="str">
        <f t="shared" si="3"/>
        <v/>
      </c>
      <c r="K20" s="9"/>
      <c r="L20" s="9" t="str">
        <f t="shared" si="4"/>
        <v/>
      </c>
      <c r="M20" s="9" t="s">
        <v>36</v>
      </c>
      <c r="N20" s="9" t="str">
        <f t="shared" si="5"/>
        <v>204</v>
      </c>
      <c r="O20" s="9"/>
      <c r="P20" s="9" t="str">
        <f t="shared" si="6"/>
        <v/>
      </c>
      <c r="Q20" s="9"/>
      <c r="R20" s="9" t="str">
        <f t="shared" si="7"/>
        <v/>
      </c>
      <c r="S20" s="9"/>
      <c r="T20" s="9" t="str">
        <f t="shared" si="8"/>
        <v/>
      </c>
      <c r="U20" s="9"/>
      <c r="V20" s="9" t="str">
        <f t="shared" si="9"/>
        <v/>
      </c>
      <c r="W20" s="9"/>
      <c r="X20" s="12" t="str">
        <f t="shared" si="10"/>
        <v/>
      </c>
      <c r="Y20" s="9" t="s">
        <v>33</v>
      </c>
      <c r="Z20" s="9" t="str">
        <f t="shared" si="11"/>
        <v>104</v>
      </c>
      <c r="AA20" s="9" t="s">
        <v>13</v>
      </c>
      <c r="AB20" s="12" t="str">
        <f t="shared" si="12"/>
        <v>108</v>
      </c>
      <c r="AC20" s="9"/>
      <c r="AD20" s="9" t="str">
        <f t="shared" si="13"/>
        <v/>
      </c>
      <c r="AE20" s="9"/>
      <c r="AF20" s="9" t="str">
        <f t="shared" si="14"/>
        <v/>
      </c>
      <c r="AG20" s="9"/>
      <c r="AH20" s="9" t="str">
        <f t="shared" si="15"/>
        <v/>
      </c>
      <c r="AI20" s="9"/>
      <c r="AJ20" s="9" t="str">
        <f t="shared" si="16"/>
        <v/>
      </c>
      <c r="AK20" s="9"/>
      <c r="AL20" s="9" t="str">
        <f t="shared" si="17"/>
        <v/>
      </c>
      <c r="AM20" s="3"/>
      <c r="AN20" s="3"/>
      <c r="AO20" s="3"/>
    </row>
    <row r="21" spans="1:41" ht="32.1" customHeight="1" x14ac:dyDescent="0.25">
      <c r="A21" s="39"/>
      <c r="B21" s="21" t="s">
        <v>38</v>
      </c>
      <c r="C21" s="10" t="s">
        <v>125</v>
      </c>
      <c r="D21" s="9" t="str">
        <f t="shared" si="19"/>
        <v>102</v>
      </c>
      <c r="E21" s="10"/>
      <c r="F21" s="9" t="str">
        <f t="shared" si="1"/>
        <v/>
      </c>
      <c r="G21" s="10"/>
      <c r="H21" s="9" t="str">
        <f t="shared" si="2"/>
        <v/>
      </c>
      <c r="I21" s="10"/>
      <c r="J21" s="9" t="str">
        <f t="shared" si="3"/>
        <v/>
      </c>
      <c r="K21" s="10"/>
      <c r="L21" s="9" t="str">
        <f t="shared" si="4"/>
        <v/>
      </c>
      <c r="M21" s="9" t="s">
        <v>36</v>
      </c>
      <c r="N21" s="9" t="str">
        <f t="shared" si="5"/>
        <v>204</v>
      </c>
      <c r="O21" s="10"/>
      <c r="P21" s="9" t="str">
        <f t="shared" si="6"/>
        <v/>
      </c>
      <c r="Q21" s="10"/>
      <c r="R21" s="9" t="str">
        <f t="shared" si="7"/>
        <v/>
      </c>
      <c r="S21" s="10"/>
      <c r="T21" s="9" t="str">
        <f t="shared" si="8"/>
        <v/>
      </c>
      <c r="U21" s="11"/>
      <c r="V21" s="9" t="str">
        <f t="shared" si="9"/>
        <v/>
      </c>
      <c r="W21" s="10"/>
      <c r="X21" s="12" t="str">
        <f t="shared" si="10"/>
        <v/>
      </c>
      <c r="Y21" s="11"/>
      <c r="Z21" s="9" t="str">
        <f t="shared" si="11"/>
        <v/>
      </c>
      <c r="AA21" s="10" t="s">
        <v>13</v>
      </c>
      <c r="AB21" s="12" t="str">
        <f t="shared" si="12"/>
        <v>108</v>
      </c>
      <c r="AC21" s="11"/>
      <c r="AD21" s="9" t="str">
        <f t="shared" si="13"/>
        <v/>
      </c>
      <c r="AE21" s="11"/>
      <c r="AF21" s="9" t="str">
        <f t="shared" si="14"/>
        <v/>
      </c>
      <c r="AG21" s="11"/>
      <c r="AH21" s="9" t="str">
        <f t="shared" si="15"/>
        <v/>
      </c>
      <c r="AI21" s="11"/>
      <c r="AJ21" s="9" t="str">
        <f t="shared" si="16"/>
        <v/>
      </c>
      <c r="AK21" s="11"/>
      <c r="AL21" s="9" t="str">
        <f t="shared" si="17"/>
        <v/>
      </c>
      <c r="AM21" s="3"/>
      <c r="AN21" s="3"/>
      <c r="AO21" s="3"/>
    </row>
    <row r="22" spans="1:41" ht="32.1" customHeight="1" x14ac:dyDescent="0.25">
      <c r="A22" s="39"/>
      <c r="B22" s="21" t="s">
        <v>39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14"/>
      <c r="N22" s="14" t="str">
        <f t="shared" si="5"/>
        <v/>
      </c>
      <c r="O22" s="6"/>
      <c r="P22" s="6"/>
      <c r="Q22" s="6"/>
      <c r="R22" s="6"/>
      <c r="S22" s="6"/>
      <c r="T22" s="6"/>
      <c r="U22" s="7"/>
      <c r="V22" s="7"/>
      <c r="W22" s="6"/>
      <c r="X22" s="6"/>
      <c r="Y22" s="7"/>
      <c r="Z22" s="7"/>
      <c r="AA22" s="6" t="s">
        <v>13</v>
      </c>
      <c r="AB22" s="6"/>
      <c r="AC22" s="7" t="s">
        <v>33</v>
      </c>
      <c r="AD22" s="14" t="str">
        <f t="shared" si="13"/>
        <v>104</v>
      </c>
      <c r="AE22" s="7" t="s">
        <v>40</v>
      </c>
      <c r="AF22" s="14" t="str">
        <f t="shared" si="14"/>
        <v>İnternet-E1</v>
      </c>
      <c r="AG22" s="7"/>
      <c r="AH22" s="14" t="str">
        <f t="shared" si="15"/>
        <v/>
      </c>
      <c r="AI22" s="7" t="s">
        <v>41</v>
      </c>
      <c r="AJ22" s="14" t="str">
        <f t="shared" si="16"/>
        <v>İnternet-Ç1</v>
      </c>
      <c r="AK22" s="7"/>
      <c r="AL22" s="14" t="str">
        <f t="shared" si="17"/>
        <v/>
      </c>
      <c r="AM22" s="3"/>
      <c r="AN22" s="3"/>
      <c r="AO22" s="3"/>
    </row>
    <row r="23" spans="1:41" ht="32.1" customHeight="1" x14ac:dyDescent="0.25">
      <c r="A23" s="39"/>
      <c r="B23" s="21" t="s">
        <v>42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4" t="str">
        <f t="shared" si="5"/>
        <v/>
      </c>
      <c r="O23" s="6"/>
      <c r="P23" s="6"/>
      <c r="Q23" s="6"/>
      <c r="R23" s="6"/>
      <c r="S23" s="6"/>
      <c r="T23" s="6"/>
      <c r="U23" s="7"/>
      <c r="V23" s="7"/>
      <c r="W23" s="6"/>
      <c r="X23" s="6"/>
      <c r="Y23" s="7"/>
      <c r="Z23" s="7"/>
      <c r="AA23" s="6"/>
      <c r="AB23" s="6"/>
      <c r="AC23" s="7" t="s">
        <v>33</v>
      </c>
      <c r="AD23" s="14" t="str">
        <f t="shared" si="13"/>
        <v>104</v>
      </c>
      <c r="AE23" s="7" t="s">
        <v>40</v>
      </c>
      <c r="AF23" s="14" t="str">
        <f t="shared" si="14"/>
        <v>İnternet-E1</v>
      </c>
      <c r="AG23" s="7"/>
      <c r="AH23" s="14" t="str">
        <f t="shared" si="15"/>
        <v/>
      </c>
      <c r="AI23" s="7" t="s">
        <v>41</v>
      </c>
      <c r="AJ23" s="14" t="str">
        <f t="shared" si="16"/>
        <v>İnternet-Ç1</v>
      </c>
      <c r="AK23" s="7"/>
      <c r="AL23" s="14" t="str">
        <f t="shared" si="17"/>
        <v/>
      </c>
      <c r="AM23" s="3"/>
      <c r="AN23" s="3"/>
      <c r="AO23" s="3"/>
    </row>
    <row r="24" spans="1:41" ht="32.1" customHeight="1" x14ac:dyDescent="0.25">
      <c r="A24" s="39"/>
      <c r="B24" s="23" t="s">
        <v>43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4" t="str">
        <f t="shared" si="5"/>
        <v/>
      </c>
      <c r="O24" s="6"/>
      <c r="P24" s="6"/>
      <c r="Q24" s="6"/>
      <c r="R24" s="6"/>
      <c r="S24" s="6"/>
      <c r="T24" s="6"/>
      <c r="U24" s="7"/>
      <c r="V24" s="7"/>
      <c r="W24" s="6"/>
      <c r="X24" s="6"/>
      <c r="Y24" s="7"/>
      <c r="Z24" s="7"/>
      <c r="AA24" s="7" t="s">
        <v>28</v>
      </c>
      <c r="AB24" s="6"/>
      <c r="AC24" s="7"/>
      <c r="AD24" s="14" t="str">
        <f t="shared" si="13"/>
        <v/>
      </c>
      <c r="AE24" s="7"/>
      <c r="AF24" s="14" t="str">
        <f t="shared" si="14"/>
        <v/>
      </c>
      <c r="AG24" s="7"/>
      <c r="AH24" s="14" t="str">
        <f t="shared" si="15"/>
        <v/>
      </c>
      <c r="AI24" s="7" t="s">
        <v>41</v>
      </c>
      <c r="AJ24" s="14" t="str">
        <f t="shared" si="16"/>
        <v>İnternet-Ç1</v>
      </c>
      <c r="AK24" s="7"/>
      <c r="AL24" s="14" t="str">
        <f t="shared" si="17"/>
        <v/>
      </c>
      <c r="AM24" s="3"/>
      <c r="AN24" s="3"/>
      <c r="AO24" s="3"/>
    </row>
    <row r="25" spans="1:41" ht="32.1" customHeight="1" x14ac:dyDescent="0.25">
      <c r="A25" s="39"/>
      <c r="B25" s="21" t="s">
        <v>44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4" t="str">
        <f t="shared" si="5"/>
        <v/>
      </c>
      <c r="O25" s="6"/>
      <c r="P25" s="6"/>
      <c r="Q25" s="6"/>
      <c r="R25" s="6"/>
      <c r="S25" s="6"/>
      <c r="T25" s="6"/>
      <c r="U25" s="7"/>
      <c r="V25" s="7"/>
      <c r="W25" s="6"/>
      <c r="X25" s="6"/>
      <c r="Y25" s="7"/>
      <c r="Z25" s="7"/>
      <c r="AA25" s="7" t="s">
        <v>28</v>
      </c>
      <c r="AB25" s="6"/>
      <c r="AC25" s="8" t="s">
        <v>26</v>
      </c>
      <c r="AD25" s="14" t="str">
        <f t="shared" si="13"/>
        <v>104</v>
      </c>
      <c r="AE25" s="8" t="s">
        <v>45</v>
      </c>
      <c r="AF25" s="14" t="str">
        <f t="shared" si="14"/>
        <v>İnternet-E1</v>
      </c>
      <c r="AG25" s="8"/>
      <c r="AH25" s="14" t="str">
        <f t="shared" si="15"/>
        <v/>
      </c>
      <c r="AI25" s="7" t="s">
        <v>41</v>
      </c>
      <c r="AJ25" s="14" t="str">
        <f t="shared" si="16"/>
        <v>İnternet-Ç1</v>
      </c>
      <c r="AK25" s="7"/>
      <c r="AL25" s="14" t="str">
        <f t="shared" si="17"/>
        <v/>
      </c>
      <c r="AM25" s="3"/>
      <c r="AN25" s="3"/>
      <c r="AO25" s="3"/>
    </row>
    <row r="26" spans="1:41" ht="32.1" customHeight="1" x14ac:dyDescent="0.25">
      <c r="A26" s="39"/>
      <c r="B26" s="21" t="s">
        <v>46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4" t="str">
        <f t="shared" si="5"/>
        <v/>
      </c>
      <c r="O26" s="6"/>
      <c r="P26" s="6"/>
      <c r="Q26" s="6"/>
      <c r="R26" s="6"/>
      <c r="S26" s="6"/>
      <c r="T26" s="6"/>
      <c r="U26" s="7"/>
      <c r="V26" s="7"/>
      <c r="W26" s="6"/>
      <c r="X26" s="6"/>
      <c r="Y26" s="7"/>
      <c r="Z26" s="7"/>
      <c r="AA26" s="7" t="s">
        <v>28</v>
      </c>
      <c r="AB26" s="6"/>
      <c r="AC26" s="8" t="s">
        <v>26</v>
      </c>
      <c r="AD26" s="14" t="str">
        <f t="shared" si="13"/>
        <v>104</v>
      </c>
      <c r="AE26" s="8" t="s">
        <v>45</v>
      </c>
      <c r="AF26" s="14" t="str">
        <f t="shared" si="14"/>
        <v>İnternet-E1</v>
      </c>
      <c r="AG26" s="8"/>
      <c r="AH26" s="14" t="str">
        <f t="shared" si="15"/>
        <v/>
      </c>
      <c r="AI26" s="8"/>
      <c r="AJ26" s="14" t="str">
        <f t="shared" si="16"/>
        <v/>
      </c>
      <c r="AK26" s="7"/>
      <c r="AL26" s="14" t="str">
        <f t="shared" si="17"/>
        <v/>
      </c>
      <c r="AM26" s="3"/>
      <c r="AN26" s="3"/>
      <c r="AO26" s="3"/>
    </row>
    <row r="27" spans="1:41" ht="32.1" customHeight="1" x14ac:dyDescent="0.25">
      <c r="A27" s="39"/>
      <c r="B27" s="21" t="s">
        <v>47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4" t="str">
        <f t="shared" si="5"/>
        <v/>
      </c>
      <c r="O27" s="6"/>
      <c r="P27" s="6"/>
      <c r="Q27" s="6"/>
      <c r="R27" s="6"/>
      <c r="S27" s="6"/>
      <c r="T27" s="6"/>
      <c r="U27" s="7"/>
      <c r="V27" s="7"/>
      <c r="W27" s="6"/>
      <c r="X27" s="6"/>
      <c r="Y27" s="7"/>
      <c r="Z27" s="7"/>
      <c r="AA27" s="6"/>
      <c r="AB27" s="6"/>
      <c r="AC27" s="7"/>
      <c r="AD27" s="14" t="str">
        <f t="shared" si="13"/>
        <v/>
      </c>
      <c r="AE27" s="8" t="s">
        <v>45</v>
      </c>
      <c r="AF27" s="14" t="str">
        <f t="shared" si="14"/>
        <v>İnternet-E1</v>
      </c>
      <c r="AG27" s="8"/>
      <c r="AH27" s="14" t="str">
        <f t="shared" si="15"/>
        <v/>
      </c>
      <c r="AI27" s="8" t="s">
        <v>48</v>
      </c>
      <c r="AJ27" s="14" t="str">
        <f t="shared" si="16"/>
        <v>İnternet-Ç1</v>
      </c>
      <c r="AK27" s="7"/>
      <c r="AL27" s="14" t="str">
        <f t="shared" si="17"/>
        <v/>
      </c>
      <c r="AM27" s="3"/>
      <c r="AN27" s="3"/>
      <c r="AO27" s="3"/>
    </row>
    <row r="28" spans="1:41" ht="32.1" customHeight="1" x14ac:dyDescent="0.25">
      <c r="A28" s="39"/>
      <c r="B28" s="21" t="s">
        <v>49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4" t="str">
        <f t="shared" si="5"/>
        <v/>
      </c>
      <c r="O28" s="6"/>
      <c r="P28" s="6"/>
      <c r="Q28" s="6"/>
      <c r="R28" s="6"/>
      <c r="S28" s="6"/>
      <c r="T28" s="6"/>
      <c r="U28" s="7"/>
      <c r="V28" s="7"/>
      <c r="W28" s="6"/>
      <c r="X28" s="6"/>
      <c r="Y28" s="7"/>
      <c r="Z28" s="7"/>
      <c r="AA28" s="6"/>
      <c r="AB28" s="6"/>
      <c r="AC28" s="7"/>
      <c r="AD28" s="14" t="str">
        <f t="shared" si="13"/>
        <v/>
      </c>
      <c r="AE28" s="8" t="s">
        <v>45</v>
      </c>
      <c r="AF28" s="14" t="str">
        <f t="shared" si="14"/>
        <v>İnternet-E1</v>
      </c>
      <c r="AG28" s="7"/>
      <c r="AH28" s="14" t="str">
        <f t="shared" si="15"/>
        <v/>
      </c>
      <c r="AI28" s="8" t="s">
        <v>48</v>
      </c>
      <c r="AJ28" s="14" t="str">
        <f t="shared" si="16"/>
        <v>İnternet-Ç1</v>
      </c>
      <c r="AK28" s="7"/>
      <c r="AL28" s="14" t="str">
        <f t="shared" si="17"/>
        <v/>
      </c>
      <c r="AM28" s="3"/>
      <c r="AN28" s="3"/>
      <c r="AO28" s="3"/>
    </row>
    <row r="29" spans="1:41" ht="32.1" customHeight="1" x14ac:dyDescent="0.25">
      <c r="A29" s="39"/>
      <c r="B29" s="21" t="s">
        <v>50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4" t="str">
        <f t="shared" si="5"/>
        <v/>
      </c>
      <c r="O29" s="6"/>
      <c r="P29" s="6"/>
      <c r="Q29" s="6"/>
      <c r="R29" s="6"/>
      <c r="S29" s="6"/>
      <c r="T29" s="6"/>
      <c r="U29" s="7"/>
      <c r="V29" s="7"/>
      <c r="W29" s="6"/>
      <c r="X29" s="6"/>
      <c r="Y29" s="7"/>
      <c r="Z29" s="7"/>
      <c r="AA29" s="6"/>
      <c r="AB29" s="6"/>
      <c r="AC29" s="7"/>
      <c r="AD29" s="14" t="str">
        <f t="shared" si="13"/>
        <v/>
      </c>
      <c r="AE29" s="7"/>
      <c r="AF29" s="14" t="str">
        <f t="shared" si="14"/>
        <v/>
      </c>
      <c r="AG29" s="7" t="s">
        <v>51</v>
      </c>
      <c r="AH29" s="14" t="str">
        <f t="shared" si="15"/>
        <v>İnternet-E2</v>
      </c>
      <c r="AI29" s="8" t="s">
        <v>48</v>
      </c>
      <c r="AJ29" s="14" t="str">
        <f t="shared" si="16"/>
        <v>İnternet-Ç1</v>
      </c>
      <c r="AK29" s="7"/>
      <c r="AL29" s="14" t="str">
        <f t="shared" si="17"/>
        <v/>
      </c>
      <c r="AM29" s="3"/>
      <c r="AN29" s="3"/>
      <c r="AO29" s="3"/>
    </row>
    <row r="30" spans="1:41" ht="32.1" customHeight="1" x14ac:dyDescent="0.25">
      <c r="A30" s="39"/>
      <c r="B30" s="21" t="s">
        <v>52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4" t="str">
        <f t="shared" si="5"/>
        <v/>
      </c>
      <c r="O30" s="6"/>
      <c r="P30" s="6"/>
      <c r="Q30" s="6"/>
      <c r="R30" s="6"/>
      <c r="S30" s="6"/>
      <c r="T30" s="6"/>
      <c r="U30" s="7"/>
      <c r="V30" s="7"/>
      <c r="W30" s="6"/>
      <c r="X30" s="6"/>
      <c r="Y30" s="7"/>
      <c r="Z30" s="7"/>
      <c r="AA30" s="6"/>
      <c r="AB30" s="6"/>
      <c r="AC30" s="14"/>
      <c r="AD30" s="14"/>
      <c r="AE30" s="7"/>
      <c r="AF30" s="14" t="str">
        <f t="shared" si="14"/>
        <v/>
      </c>
      <c r="AG30" s="7" t="s">
        <v>51</v>
      </c>
      <c r="AH30" s="14" t="str">
        <f t="shared" si="15"/>
        <v>İnternet-E2</v>
      </c>
      <c r="AI30" s="7"/>
      <c r="AJ30" s="14" t="str">
        <f t="shared" si="16"/>
        <v/>
      </c>
      <c r="AK30" s="7"/>
      <c r="AL30" s="14" t="str">
        <f t="shared" si="17"/>
        <v/>
      </c>
      <c r="AM30" s="3"/>
      <c r="AN30" s="3"/>
      <c r="AO30" s="3"/>
    </row>
    <row r="31" spans="1:41" ht="32.1" customHeight="1" x14ac:dyDescent="0.25">
      <c r="A31" s="39"/>
      <c r="B31" s="21" t="s">
        <v>53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4" t="str">
        <f t="shared" si="5"/>
        <v/>
      </c>
      <c r="O31" s="6"/>
      <c r="P31" s="6"/>
      <c r="Q31" s="6"/>
      <c r="R31" s="6"/>
      <c r="S31" s="6"/>
      <c r="T31" s="6"/>
      <c r="U31" s="7"/>
      <c r="V31" s="7"/>
      <c r="W31" s="7"/>
      <c r="X31" s="6"/>
      <c r="Y31" s="7"/>
      <c r="Z31" s="7"/>
      <c r="AA31" s="7"/>
      <c r="AB31" s="6"/>
      <c r="AC31" s="7"/>
      <c r="AD31" s="14"/>
      <c r="AE31" s="7"/>
      <c r="AF31" s="14" t="str">
        <f t="shared" si="14"/>
        <v/>
      </c>
      <c r="AG31" s="7" t="s">
        <v>51</v>
      </c>
      <c r="AH31" s="14" t="str">
        <f t="shared" si="15"/>
        <v>İnternet-E2</v>
      </c>
      <c r="AI31" s="7"/>
      <c r="AJ31" s="14" t="str">
        <f t="shared" si="16"/>
        <v/>
      </c>
      <c r="AK31" s="7"/>
      <c r="AL31" s="14" t="str">
        <f t="shared" si="17"/>
        <v/>
      </c>
      <c r="AM31" s="3"/>
      <c r="AN31" s="3"/>
      <c r="AO31" s="3"/>
    </row>
    <row r="32" spans="1:41" ht="32.1" customHeight="1" x14ac:dyDescent="0.25">
      <c r="A32" s="39"/>
      <c r="B32" s="21" t="s">
        <v>54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4" t="str">
        <f t="shared" si="5"/>
        <v/>
      </c>
      <c r="O32" s="6"/>
      <c r="P32" s="6"/>
      <c r="Q32" s="6"/>
      <c r="R32" s="6"/>
      <c r="S32" s="6"/>
      <c r="T32" s="6"/>
      <c r="U32" s="7"/>
      <c r="V32" s="7"/>
      <c r="W32" s="7"/>
      <c r="X32" s="6"/>
      <c r="Y32" s="7"/>
      <c r="Z32" s="7"/>
      <c r="AA32" s="7"/>
      <c r="AB32" s="6"/>
      <c r="AC32" s="7"/>
      <c r="AD32" s="14" t="str">
        <f t="shared" si="13"/>
        <v/>
      </c>
      <c r="AE32" s="7"/>
      <c r="AF32" s="14" t="str">
        <f t="shared" si="14"/>
        <v/>
      </c>
      <c r="AG32" s="8" t="s">
        <v>56</v>
      </c>
      <c r="AH32" s="14" t="str">
        <f t="shared" si="15"/>
        <v>İnternet-E2</v>
      </c>
      <c r="AI32" s="7"/>
      <c r="AJ32" s="14" t="str">
        <f t="shared" si="16"/>
        <v/>
      </c>
      <c r="AK32" s="7"/>
      <c r="AL32" s="14" t="str">
        <f t="shared" si="17"/>
        <v/>
      </c>
      <c r="AM32" s="3"/>
      <c r="AN32" s="3"/>
      <c r="AO32" s="3"/>
    </row>
    <row r="33" spans="1:41" ht="32.1" customHeight="1" x14ac:dyDescent="0.25">
      <c r="A33" s="40"/>
      <c r="B33" s="21" t="s">
        <v>55</v>
      </c>
      <c r="C33" s="6"/>
      <c r="D33" s="6"/>
      <c r="E33" s="15"/>
      <c r="F33" s="6"/>
      <c r="G33" s="6"/>
      <c r="H33" s="6"/>
      <c r="I33" s="15"/>
      <c r="J33" s="6"/>
      <c r="K33" s="6"/>
      <c r="L33" s="6"/>
      <c r="M33" s="6"/>
      <c r="N33" s="14" t="str">
        <f t="shared" si="5"/>
        <v/>
      </c>
      <c r="O33" s="7"/>
      <c r="P33" s="6"/>
      <c r="Q33" s="7"/>
      <c r="R33" s="6"/>
      <c r="S33" s="7"/>
      <c r="T33" s="6"/>
      <c r="U33" s="8"/>
      <c r="V33" s="7"/>
      <c r="W33" s="7"/>
      <c r="X33" s="6"/>
      <c r="Y33" s="8"/>
      <c r="Z33" s="7"/>
      <c r="AA33" s="7"/>
      <c r="AB33" s="6"/>
      <c r="AC33" s="8"/>
      <c r="AD33" s="14" t="str">
        <f t="shared" si="13"/>
        <v/>
      </c>
      <c r="AE33" s="8"/>
      <c r="AF33" s="14" t="str">
        <f t="shared" si="14"/>
        <v/>
      </c>
      <c r="AG33" s="8" t="s">
        <v>56</v>
      </c>
      <c r="AH33" s="14" t="str">
        <f t="shared" si="15"/>
        <v>İnternet-E2</v>
      </c>
      <c r="AI33" s="8"/>
      <c r="AJ33" s="14" t="str">
        <f t="shared" si="16"/>
        <v/>
      </c>
      <c r="AK33" s="8"/>
      <c r="AL33" s="14" t="str">
        <f t="shared" si="17"/>
        <v/>
      </c>
      <c r="AM33" s="3"/>
      <c r="AN33" s="3"/>
      <c r="AO33" s="3"/>
    </row>
    <row r="34" spans="1:41" ht="32.1" customHeight="1" x14ac:dyDescent="0.25">
      <c r="A34" s="38" t="s">
        <v>57</v>
      </c>
      <c r="B34" s="21" t="s">
        <v>9</v>
      </c>
      <c r="C34" s="9"/>
      <c r="D34" s="9" t="str">
        <f t="shared" si="19"/>
        <v/>
      </c>
      <c r="E34" s="9"/>
      <c r="F34" s="9" t="str">
        <f t="shared" si="1"/>
        <v/>
      </c>
      <c r="G34" s="9"/>
      <c r="H34" s="9" t="str">
        <f t="shared" si="2"/>
        <v/>
      </c>
      <c r="I34" s="9"/>
      <c r="J34" s="9" t="str">
        <f t="shared" si="3"/>
        <v/>
      </c>
      <c r="K34" s="9"/>
      <c r="L34" s="9" t="str">
        <f t="shared" si="4"/>
        <v/>
      </c>
      <c r="M34" s="9"/>
      <c r="N34" s="9" t="str">
        <f t="shared" si="5"/>
        <v/>
      </c>
      <c r="O34" s="9"/>
      <c r="P34" s="9" t="str">
        <f t="shared" si="6"/>
        <v/>
      </c>
      <c r="Q34" s="9"/>
      <c r="R34" s="9" t="str">
        <f t="shared" si="7"/>
        <v/>
      </c>
      <c r="S34" s="9"/>
      <c r="T34" s="9" t="str">
        <f t="shared" si="8"/>
        <v/>
      </c>
      <c r="U34" s="9"/>
      <c r="V34" s="9" t="str">
        <f t="shared" si="9"/>
        <v/>
      </c>
      <c r="W34" s="12"/>
      <c r="X34" s="12" t="str">
        <f t="shared" si="10"/>
        <v/>
      </c>
      <c r="Y34" s="9"/>
      <c r="Z34" s="9" t="str">
        <f t="shared" si="11"/>
        <v/>
      </c>
      <c r="AA34" s="12"/>
      <c r="AB34" s="12" t="str">
        <f t="shared" si="12"/>
        <v/>
      </c>
      <c r="AC34" s="9"/>
      <c r="AD34" s="9" t="str">
        <f t="shared" si="13"/>
        <v/>
      </c>
      <c r="AE34" s="9"/>
      <c r="AF34" s="9" t="str">
        <f t="shared" si="14"/>
        <v/>
      </c>
      <c r="AG34" s="9"/>
      <c r="AH34" s="9" t="str">
        <f t="shared" si="15"/>
        <v/>
      </c>
      <c r="AI34" s="9"/>
      <c r="AJ34" s="9" t="str">
        <f t="shared" si="16"/>
        <v/>
      </c>
      <c r="AK34" s="22"/>
      <c r="AL34" s="9" t="str">
        <f t="shared" si="17"/>
        <v/>
      </c>
      <c r="AM34" s="3"/>
      <c r="AN34" s="3"/>
      <c r="AO34" s="3"/>
    </row>
    <row r="35" spans="1:41" ht="32.1" customHeight="1" x14ac:dyDescent="0.25">
      <c r="A35" s="39"/>
      <c r="B35" s="21" t="s">
        <v>10</v>
      </c>
      <c r="C35" s="9"/>
      <c r="D35" s="9" t="str">
        <f t="shared" si="19"/>
        <v/>
      </c>
      <c r="E35" s="9"/>
      <c r="F35" s="9" t="str">
        <f t="shared" si="1"/>
        <v/>
      </c>
      <c r="G35" s="9"/>
      <c r="H35" s="9" t="str">
        <f t="shared" si="2"/>
        <v/>
      </c>
      <c r="I35" s="9"/>
      <c r="J35" s="9" t="str">
        <f t="shared" si="3"/>
        <v/>
      </c>
      <c r="K35" s="9"/>
      <c r="L35" s="9" t="str">
        <f t="shared" si="4"/>
        <v/>
      </c>
      <c r="M35" s="9"/>
      <c r="N35" s="9" t="str">
        <f t="shared" si="5"/>
        <v/>
      </c>
      <c r="O35" s="9"/>
      <c r="P35" s="9" t="str">
        <f t="shared" si="6"/>
        <v/>
      </c>
      <c r="Q35" s="9"/>
      <c r="R35" s="9" t="str">
        <f t="shared" si="7"/>
        <v/>
      </c>
      <c r="S35" s="9"/>
      <c r="T35" s="9" t="str">
        <f t="shared" si="8"/>
        <v/>
      </c>
      <c r="U35" s="9"/>
      <c r="V35" s="9" t="str">
        <f t="shared" si="9"/>
        <v/>
      </c>
      <c r="W35" s="12"/>
      <c r="X35" s="12" t="str">
        <f t="shared" si="10"/>
        <v/>
      </c>
      <c r="Y35" s="9"/>
      <c r="Z35" s="9" t="str">
        <f t="shared" si="11"/>
        <v/>
      </c>
      <c r="AA35" s="12"/>
      <c r="AB35" s="12" t="str">
        <f t="shared" si="12"/>
        <v/>
      </c>
      <c r="AC35" s="9"/>
      <c r="AD35" s="9" t="str">
        <f t="shared" si="13"/>
        <v/>
      </c>
      <c r="AE35" s="9"/>
      <c r="AF35" s="9" t="str">
        <f t="shared" si="14"/>
        <v/>
      </c>
      <c r="AG35" s="9"/>
      <c r="AH35" s="9" t="str">
        <f t="shared" si="15"/>
        <v/>
      </c>
      <c r="AI35" s="9"/>
      <c r="AJ35" s="9" t="str">
        <f t="shared" si="16"/>
        <v/>
      </c>
      <c r="AK35" s="22"/>
      <c r="AL35" s="9" t="str">
        <f t="shared" si="17"/>
        <v/>
      </c>
      <c r="AM35" s="3"/>
      <c r="AN35" s="3"/>
      <c r="AO35" s="3"/>
    </row>
    <row r="36" spans="1:41" ht="32.1" customHeight="1" x14ac:dyDescent="0.25">
      <c r="A36" s="39"/>
      <c r="B36" s="21" t="s">
        <v>11</v>
      </c>
      <c r="C36" s="9"/>
      <c r="D36" s="9" t="str">
        <f t="shared" si="19"/>
        <v/>
      </c>
      <c r="E36" s="9"/>
      <c r="F36" s="9" t="str">
        <f t="shared" si="1"/>
        <v/>
      </c>
      <c r="G36" s="9"/>
      <c r="H36" s="9" t="str">
        <f t="shared" si="2"/>
        <v/>
      </c>
      <c r="I36" s="9"/>
      <c r="J36" s="9" t="str">
        <f t="shared" si="3"/>
        <v/>
      </c>
      <c r="K36" s="9"/>
      <c r="L36" s="9" t="str">
        <f t="shared" si="4"/>
        <v/>
      </c>
      <c r="M36" s="9"/>
      <c r="N36" s="9" t="str">
        <f t="shared" si="5"/>
        <v/>
      </c>
      <c r="O36" s="9" t="s">
        <v>58</v>
      </c>
      <c r="P36" s="9" t="str">
        <f t="shared" si="6"/>
        <v>ELK2</v>
      </c>
      <c r="Q36" s="9"/>
      <c r="R36" s="9" t="str">
        <f t="shared" si="7"/>
        <v/>
      </c>
      <c r="S36" s="9"/>
      <c r="T36" s="9" t="str">
        <f t="shared" si="8"/>
        <v/>
      </c>
      <c r="U36" s="9"/>
      <c r="V36" s="9" t="str">
        <f t="shared" si="9"/>
        <v/>
      </c>
      <c r="W36" s="9"/>
      <c r="X36" s="12" t="str">
        <f t="shared" si="10"/>
        <v/>
      </c>
      <c r="Y36" s="9"/>
      <c r="Z36" s="9" t="str">
        <f t="shared" si="11"/>
        <v/>
      </c>
      <c r="AA36" s="9"/>
      <c r="AB36" s="12" t="str">
        <f t="shared" si="12"/>
        <v/>
      </c>
      <c r="AC36" s="9"/>
      <c r="AD36" s="9" t="str">
        <f t="shared" si="13"/>
        <v/>
      </c>
      <c r="AE36" s="9"/>
      <c r="AF36" s="9" t="str">
        <f t="shared" si="14"/>
        <v/>
      </c>
      <c r="AG36" s="9"/>
      <c r="AH36" s="9" t="str">
        <f t="shared" si="15"/>
        <v/>
      </c>
      <c r="AI36" s="9"/>
      <c r="AJ36" s="9" t="str">
        <f t="shared" si="16"/>
        <v/>
      </c>
      <c r="AK36" s="22"/>
      <c r="AL36" s="9" t="str">
        <f t="shared" si="17"/>
        <v/>
      </c>
      <c r="AM36" s="3"/>
      <c r="AN36" s="3"/>
      <c r="AO36" s="3"/>
    </row>
    <row r="37" spans="1:41" ht="32.1" customHeight="1" x14ac:dyDescent="0.25">
      <c r="A37" s="39"/>
      <c r="B37" s="21" t="s">
        <v>14</v>
      </c>
      <c r="C37" s="9"/>
      <c r="D37" s="9" t="str">
        <f t="shared" ref="D37:D39" si="21">IF(C37="","","102")</f>
        <v/>
      </c>
      <c r="E37" s="9"/>
      <c r="F37" s="9" t="str">
        <f t="shared" si="1"/>
        <v/>
      </c>
      <c r="G37" s="9"/>
      <c r="H37" s="9" t="str">
        <f t="shared" si="2"/>
        <v/>
      </c>
      <c r="I37" s="9"/>
      <c r="J37" s="9" t="str">
        <f t="shared" si="3"/>
        <v/>
      </c>
      <c r="K37" s="9"/>
      <c r="L37" s="9" t="str">
        <f t="shared" si="4"/>
        <v/>
      </c>
      <c r="M37" s="9"/>
      <c r="N37" s="9" t="str">
        <f t="shared" si="5"/>
        <v/>
      </c>
      <c r="O37" s="9" t="s">
        <v>58</v>
      </c>
      <c r="P37" s="9" t="str">
        <f t="shared" si="6"/>
        <v>ELK2</v>
      </c>
      <c r="Q37" s="9"/>
      <c r="R37" s="9" t="str">
        <f t="shared" si="7"/>
        <v/>
      </c>
      <c r="S37" s="9"/>
      <c r="T37" s="9" t="str">
        <f t="shared" si="8"/>
        <v/>
      </c>
      <c r="U37" s="16"/>
      <c r="V37" s="9" t="str">
        <f t="shared" si="9"/>
        <v/>
      </c>
      <c r="W37" s="9"/>
      <c r="X37" s="12" t="str">
        <f t="shared" si="10"/>
        <v/>
      </c>
      <c r="Y37" s="9"/>
      <c r="Z37" s="9" t="str">
        <f t="shared" si="11"/>
        <v/>
      </c>
      <c r="AA37" s="9"/>
      <c r="AB37" s="12" t="str">
        <f t="shared" si="12"/>
        <v/>
      </c>
      <c r="AC37" s="9"/>
      <c r="AD37" s="9" t="str">
        <f t="shared" si="13"/>
        <v/>
      </c>
      <c r="AE37" s="9"/>
      <c r="AF37" s="9" t="str">
        <f t="shared" si="14"/>
        <v/>
      </c>
      <c r="AG37" s="9"/>
      <c r="AH37" s="9" t="str">
        <f t="shared" si="15"/>
        <v/>
      </c>
      <c r="AI37" s="9"/>
      <c r="AJ37" s="9" t="str">
        <f t="shared" si="16"/>
        <v/>
      </c>
      <c r="AK37" s="22"/>
      <c r="AL37" s="9" t="str">
        <f t="shared" si="17"/>
        <v/>
      </c>
      <c r="AM37" s="3"/>
      <c r="AN37" s="3"/>
      <c r="AO37" s="3"/>
    </row>
    <row r="38" spans="1:41" ht="32.1" customHeight="1" x14ac:dyDescent="0.25">
      <c r="A38" s="39"/>
      <c r="B38" s="21" t="s">
        <v>15</v>
      </c>
      <c r="C38" s="9"/>
      <c r="D38" s="9" t="str">
        <f t="shared" si="21"/>
        <v/>
      </c>
      <c r="E38" s="9"/>
      <c r="F38" s="9" t="str">
        <f t="shared" si="1"/>
        <v/>
      </c>
      <c r="G38" s="9"/>
      <c r="H38" s="9" t="str">
        <f t="shared" si="2"/>
        <v/>
      </c>
      <c r="I38" s="9" t="s">
        <v>60</v>
      </c>
      <c r="J38" s="9" t="str">
        <f t="shared" si="3"/>
        <v>106</v>
      </c>
      <c r="K38" s="9"/>
      <c r="L38" s="9" t="str">
        <f>IF(K38="","","205")</f>
        <v/>
      </c>
      <c r="M38" s="9"/>
      <c r="N38" s="9" t="str">
        <f t="shared" si="5"/>
        <v/>
      </c>
      <c r="O38" s="9" t="s">
        <v>58</v>
      </c>
      <c r="P38" s="9" t="str">
        <f t="shared" si="6"/>
        <v>ELK2</v>
      </c>
      <c r="Q38" s="9"/>
      <c r="R38" s="9"/>
      <c r="S38" s="9"/>
      <c r="T38" s="9" t="str">
        <f t="shared" si="8"/>
        <v/>
      </c>
      <c r="U38" s="16"/>
      <c r="V38" s="9" t="str">
        <f t="shared" si="9"/>
        <v/>
      </c>
      <c r="W38" s="9"/>
      <c r="X38" s="12" t="str">
        <f t="shared" si="10"/>
        <v/>
      </c>
      <c r="Y38" s="9"/>
      <c r="Z38" s="9" t="str">
        <f t="shared" si="11"/>
        <v/>
      </c>
      <c r="AA38" s="9"/>
      <c r="AB38" s="12" t="str">
        <f t="shared" si="12"/>
        <v/>
      </c>
      <c r="AC38" s="9"/>
      <c r="AD38" s="9" t="str">
        <f t="shared" si="13"/>
        <v/>
      </c>
      <c r="AE38" s="9"/>
      <c r="AF38" s="9" t="str">
        <f t="shared" si="14"/>
        <v/>
      </c>
      <c r="AG38" s="9"/>
      <c r="AH38" s="9" t="str">
        <f t="shared" si="15"/>
        <v/>
      </c>
      <c r="AI38" s="9"/>
      <c r="AJ38" s="9" t="str">
        <f t="shared" si="16"/>
        <v/>
      </c>
      <c r="AK38" s="22"/>
      <c r="AL38" s="9" t="str">
        <f t="shared" si="17"/>
        <v/>
      </c>
      <c r="AM38" s="3"/>
      <c r="AN38" s="3"/>
      <c r="AO38" s="3"/>
    </row>
    <row r="39" spans="1:41" ht="32.1" customHeight="1" x14ac:dyDescent="0.25">
      <c r="A39" s="39"/>
      <c r="B39" s="21" t="s">
        <v>17</v>
      </c>
      <c r="C39" s="9"/>
      <c r="D39" s="9" t="str">
        <f t="shared" si="21"/>
        <v/>
      </c>
      <c r="E39" s="9"/>
      <c r="F39" s="9" t="str">
        <f t="shared" si="1"/>
        <v/>
      </c>
      <c r="G39" s="9"/>
      <c r="H39" s="9" t="str">
        <f t="shared" si="2"/>
        <v/>
      </c>
      <c r="I39" s="9" t="s">
        <v>60</v>
      </c>
      <c r="J39" s="9" t="str">
        <f t="shared" si="3"/>
        <v>106</v>
      </c>
      <c r="K39" s="9" t="s">
        <v>142</v>
      </c>
      <c r="L39" s="9" t="str">
        <f>IF(K39="","","205")</f>
        <v>205</v>
      </c>
      <c r="M39" s="9"/>
      <c r="N39" s="9" t="str">
        <f t="shared" si="5"/>
        <v/>
      </c>
      <c r="O39" s="9"/>
      <c r="P39" s="9" t="str">
        <f t="shared" si="6"/>
        <v/>
      </c>
      <c r="Q39" s="9"/>
      <c r="R39" s="9"/>
      <c r="S39" s="9"/>
      <c r="T39" s="9" t="str">
        <f t="shared" si="8"/>
        <v/>
      </c>
      <c r="U39" s="16"/>
      <c r="V39" s="9" t="str">
        <f t="shared" si="9"/>
        <v/>
      </c>
      <c r="W39" s="9"/>
      <c r="X39" s="12" t="str">
        <f t="shared" si="10"/>
        <v/>
      </c>
      <c r="Y39" s="9"/>
      <c r="Z39" s="9" t="str">
        <f t="shared" si="11"/>
        <v/>
      </c>
      <c r="AA39" s="9"/>
      <c r="AB39" s="12" t="str">
        <f t="shared" si="12"/>
        <v/>
      </c>
      <c r="AC39" s="9"/>
      <c r="AD39" s="9" t="str">
        <f t="shared" si="13"/>
        <v/>
      </c>
      <c r="AE39" s="9"/>
      <c r="AF39" s="9" t="str">
        <f t="shared" si="14"/>
        <v/>
      </c>
      <c r="AG39" s="9"/>
      <c r="AH39" s="9" t="str">
        <f t="shared" si="15"/>
        <v/>
      </c>
      <c r="AI39" s="9"/>
      <c r="AJ39" s="9" t="str">
        <f t="shared" si="16"/>
        <v/>
      </c>
      <c r="AK39" s="22"/>
      <c r="AL39" s="9" t="str">
        <f t="shared" si="17"/>
        <v/>
      </c>
      <c r="AM39" s="3"/>
      <c r="AN39" s="3"/>
      <c r="AO39" s="3"/>
    </row>
    <row r="40" spans="1:41" ht="32.1" customHeight="1" x14ac:dyDescent="0.25">
      <c r="A40" s="39"/>
      <c r="B40" s="21" t="s">
        <v>20</v>
      </c>
      <c r="C40" s="9" t="s">
        <v>61</v>
      </c>
      <c r="D40" s="9" t="str">
        <f>IF(C40="","","102")</f>
        <v>102</v>
      </c>
      <c r="E40" s="9" t="s">
        <v>126</v>
      </c>
      <c r="F40" s="9" t="str">
        <f t="shared" si="1"/>
        <v>103</v>
      </c>
      <c r="G40" s="9"/>
      <c r="H40" s="9" t="str">
        <f t="shared" si="2"/>
        <v/>
      </c>
      <c r="I40" s="9" t="s">
        <v>60</v>
      </c>
      <c r="J40" s="9" t="str">
        <f t="shared" si="3"/>
        <v>106</v>
      </c>
      <c r="K40" s="9" t="s">
        <v>142</v>
      </c>
      <c r="L40" s="9" t="str">
        <f>IF(K40="","","205")</f>
        <v>205</v>
      </c>
      <c r="M40" s="9"/>
      <c r="N40" s="9" t="str">
        <f t="shared" si="5"/>
        <v/>
      </c>
      <c r="O40" s="9"/>
      <c r="P40" s="9" t="str">
        <f t="shared" si="6"/>
        <v/>
      </c>
      <c r="Q40" s="9"/>
      <c r="R40" s="9"/>
      <c r="S40" s="9" t="s">
        <v>63</v>
      </c>
      <c r="T40" s="9" t="str">
        <f t="shared" si="8"/>
        <v>ELK1</v>
      </c>
      <c r="U40" s="16"/>
      <c r="V40" s="9" t="str">
        <f t="shared" si="9"/>
        <v/>
      </c>
      <c r="W40" s="9"/>
      <c r="X40" s="12" t="str">
        <f t="shared" si="10"/>
        <v/>
      </c>
      <c r="Y40" s="9"/>
      <c r="Z40" s="9" t="str">
        <f t="shared" si="11"/>
        <v/>
      </c>
      <c r="AA40" s="9"/>
      <c r="AB40" s="12" t="str">
        <f t="shared" si="12"/>
        <v/>
      </c>
      <c r="AC40" s="9"/>
      <c r="AD40" s="9" t="str">
        <f t="shared" si="13"/>
        <v/>
      </c>
      <c r="AE40" s="9"/>
      <c r="AF40" s="9" t="str">
        <f t="shared" si="14"/>
        <v/>
      </c>
      <c r="AG40" s="9"/>
      <c r="AH40" s="9" t="str">
        <f t="shared" si="15"/>
        <v/>
      </c>
      <c r="AI40" s="9"/>
      <c r="AJ40" s="9" t="str">
        <f t="shared" si="16"/>
        <v/>
      </c>
      <c r="AK40" s="22"/>
      <c r="AL40" s="9" t="str">
        <f t="shared" si="17"/>
        <v/>
      </c>
      <c r="AM40" s="3"/>
      <c r="AN40" s="3"/>
      <c r="AO40" s="3"/>
    </row>
    <row r="41" spans="1:41" ht="32.1" customHeight="1" x14ac:dyDescent="0.25">
      <c r="A41" s="39"/>
      <c r="B41" s="23" t="s">
        <v>21</v>
      </c>
      <c r="C41" s="9" t="s">
        <v>61</v>
      </c>
      <c r="D41" s="9" t="str">
        <f>IF(C41="","","102")</f>
        <v>102</v>
      </c>
      <c r="E41" s="9" t="s">
        <v>126</v>
      </c>
      <c r="F41" s="9" t="str">
        <f t="shared" si="1"/>
        <v>103</v>
      </c>
      <c r="G41" s="9"/>
      <c r="H41" s="9" t="str">
        <f t="shared" si="2"/>
        <v/>
      </c>
      <c r="I41" s="9"/>
      <c r="J41" s="9" t="str">
        <f t="shared" si="3"/>
        <v/>
      </c>
      <c r="K41" s="9" t="s">
        <v>142</v>
      </c>
      <c r="L41" s="9" t="str">
        <f t="shared" si="4"/>
        <v>205</v>
      </c>
      <c r="M41" s="9"/>
      <c r="N41" s="9" t="str">
        <f t="shared" si="5"/>
        <v/>
      </c>
      <c r="O41" s="17"/>
      <c r="P41" s="9" t="str">
        <f t="shared" si="6"/>
        <v/>
      </c>
      <c r="Q41" s="9" t="s">
        <v>103</v>
      </c>
      <c r="R41" s="9" t="str">
        <f t="shared" ref="R41:R42" si="22">IF(Q41="","","107")</f>
        <v>107</v>
      </c>
      <c r="S41" s="9" t="s">
        <v>63</v>
      </c>
      <c r="T41" s="9" t="str">
        <f t="shared" si="8"/>
        <v>ELK1</v>
      </c>
      <c r="U41" s="9"/>
      <c r="V41" s="9" t="str">
        <f t="shared" si="9"/>
        <v/>
      </c>
      <c r="W41" s="9"/>
      <c r="X41" s="12" t="str">
        <f t="shared" si="10"/>
        <v/>
      </c>
      <c r="Y41" s="9"/>
      <c r="Z41" s="9" t="str">
        <f t="shared" si="11"/>
        <v/>
      </c>
      <c r="AA41" s="9"/>
      <c r="AB41" s="12" t="str">
        <f t="shared" si="12"/>
        <v/>
      </c>
      <c r="AC41" s="9"/>
      <c r="AD41" s="9" t="str">
        <f t="shared" si="13"/>
        <v/>
      </c>
      <c r="AE41" s="5"/>
      <c r="AF41" s="9" t="str">
        <f t="shared" si="14"/>
        <v/>
      </c>
      <c r="AG41" s="5"/>
      <c r="AH41" s="9" t="str">
        <f t="shared" si="15"/>
        <v/>
      </c>
      <c r="AI41" s="5"/>
      <c r="AJ41" s="9" t="str">
        <f t="shared" si="16"/>
        <v/>
      </c>
      <c r="AK41" s="22"/>
      <c r="AL41" s="9" t="str">
        <f t="shared" si="17"/>
        <v/>
      </c>
      <c r="AM41" s="3"/>
      <c r="AN41" s="3"/>
      <c r="AO41" s="3"/>
    </row>
    <row r="42" spans="1:41" ht="32.1" customHeight="1" x14ac:dyDescent="0.25">
      <c r="A42" s="39"/>
      <c r="B42" s="21" t="s">
        <v>22</v>
      </c>
      <c r="C42" s="9"/>
      <c r="D42" s="9" t="str">
        <f t="shared" si="19"/>
        <v/>
      </c>
      <c r="E42" s="9" t="s">
        <v>126</v>
      </c>
      <c r="F42" s="9" t="str">
        <f t="shared" si="1"/>
        <v>103</v>
      </c>
      <c r="G42" s="9"/>
      <c r="H42" s="9" t="str">
        <f t="shared" si="2"/>
        <v/>
      </c>
      <c r="I42" s="9" t="s">
        <v>64</v>
      </c>
      <c r="J42" s="9" t="str">
        <f t="shared" si="3"/>
        <v>106</v>
      </c>
      <c r="K42" s="9"/>
      <c r="L42" s="9" t="str">
        <f t="shared" si="4"/>
        <v/>
      </c>
      <c r="M42" s="9"/>
      <c r="N42" s="9" t="str">
        <f t="shared" si="5"/>
        <v/>
      </c>
      <c r="O42" s="17"/>
      <c r="P42" s="9" t="str">
        <f t="shared" si="6"/>
        <v/>
      </c>
      <c r="Q42" s="9" t="s">
        <v>103</v>
      </c>
      <c r="R42" s="9" t="str">
        <f t="shared" si="22"/>
        <v>107</v>
      </c>
      <c r="S42" s="9" t="s">
        <v>63</v>
      </c>
      <c r="T42" s="9" t="str">
        <f t="shared" si="8"/>
        <v>ELK1</v>
      </c>
      <c r="U42" s="9"/>
      <c r="V42" s="9" t="str">
        <f t="shared" si="9"/>
        <v/>
      </c>
      <c r="W42" s="9"/>
      <c r="X42" s="12" t="str">
        <f t="shared" si="10"/>
        <v/>
      </c>
      <c r="Y42" s="9"/>
      <c r="Z42" s="9" t="str">
        <f t="shared" si="11"/>
        <v/>
      </c>
      <c r="AA42" s="9"/>
      <c r="AB42" s="12" t="str">
        <f t="shared" si="12"/>
        <v/>
      </c>
      <c r="AC42" s="9"/>
      <c r="AD42" s="9" t="str">
        <f t="shared" si="13"/>
        <v/>
      </c>
      <c r="AE42" s="5"/>
      <c r="AF42" s="9" t="str">
        <f t="shared" si="14"/>
        <v/>
      </c>
      <c r="AG42" s="5"/>
      <c r="AH42" s="9" t="str">
        <f t="shared" si="15"/>
        <v/>
      </c>
      <c r="AI42" s="5"/>
      <c r="AJ42" s="9" t="str">
        <f t="shared" si="16"/>
        <v/>
      </c>
      <c r="AK42" s="22"/>
      <c r="AL42" s="9" t="str">
        <f t="shared" si="17"/>
        <v/>
      </c>
      <c r="AM42" s="3"/>
      <c r="AN42" s="3"/>
      <c r="AO42" s="3"/>
    </row>
    <row r="43" spans="1:41" ht="32.1" customHeight="1" x14ac:dyDescent="0.25">
      <c r="A43" s="39"/>
      <c r="B43" s="21" t="s">
        <v>24</v>
      </c>
      <c r="C43" s="9"/>
      <c r="D43" s="9" t="str">
        <f t="shared" si="19"/>
        <v/>
      </c>
      <c r="E43" s="9"/>
      <c r="F43" s="9" t="str">
        <f t="shared" si="1"/>
        <v/>
      </c>
      <c r="G43" s="9" t="s">
        <v>70</v>
      </c>
      <c r="H43" s="9" t="str">
        <f t="shared" ref="H43:H45" si="23">IF(G43="","","203")</f>
        <v>203</v>
      </c>
      <c r="I43" s="9" t="s">
        <v>64</v>
      </c>
      <c r="J43" s="9" t="str">
        <f t="shared" si="3"/>
        <v>106</v>
      </c>
      <c r="K43" s="9" t="s">
        <v>70</v>
      </c>
      <c r="L43" s="9" t="str">
        <f t="shared" ref="L43:L45" si="24">IF(K43="","","205")</f>
        <v>205</v>
      </c>
      <c r="M43" s="9" t="s">
        <v>143</v>
      </c>
      <c r="N43" s="9" t="str">
        <f t="shared" si="5"/>
        <v>204</v>
      </c>
      <c r="O43" s="17"/>
      <c r="P43" s="9" t="str">
        <f t="shared" si="6"/>
        <v/>
      </c>
      <c r="Q43" s="9"/>
      <c r="R43" s="9" t="str">
        <f t="shared" si="7"/>
        <v/>
      </c>
      <c r="S43" s="9"/>
      <c r="T43" s="9" t="str">
        <f t="shared" si="8"/>
        <v/>
      </c>
      <c r="U43" s="9"/>
      <c r="V43" s="9" t="str">
        <f t="shared" si="9"/>
        <v/>
      </c>
      <c r="W43" s="9" t="s">
        <v>65</v>
      </c>
      <c r="X43" s="12" t="str">
        <f t="shared" si="10"/>
        <v>108</v>
      </c>
      <c r="Y43" s="9" t="s">
        <v>67</v>
      </c>
      <c r="Z43" s="9" t="str">
        <f t="shared" si="11"/>
        <v>104</v>
      </c>
      <c r="AA43" s="9"/>
      <c r="AB43" s="12" t="str">
        <f t="shared" si="12"/>
        <v/>
      </c>
      <c r="AC43" s="9"/>
      <c r="AD43" s="9" t="str">
        <f t="shared" si="13"/>
        <v/>
      </c>
      <c r="AE43" s="5"/>
      <c r="AF43" s="9" t="str">
        <f t="shared" si="14"/>
        <v/>
      </c>
      <c r="AG43" s="5"/>
      <c r="AH43" s="9" t="str">
        <f t="shared" si="15"/>
        <v/>
      </c>
      <c r="AI43" s="5"/>
      <c r="AJ43" s="9" t="str">
        <f t="shared" si="16"/>
        <v/>
      </c>
      <c r="AK43" s="22"/>
      <c r="AL43" s="9" t="str">
        <f t="shared" si="17"/>
        <v/>
      </c>
      <c r="AM43" s="3"/>
      <c r="AN43" s="3"/>
      <c r="AO43" s="3"/>
    </row>
    <row r="44" spans="1:41" ht="32.1" customHeight="1" x14ac:dyDescent="0.25">
      <c r="A44" s="39"/>
      <c r="B44" s="21" t="s">
        <v>135</v>
      </c>
      <c r="C44" s="9"/>
      <c r="D44" s="9" t="str">
        <f t="shared" si="19"/>
        <v/>
      </c>
      <c r="E44" s="9" t="s">
        <v>139</v>
      </c>
      <c r="F44" s="9" t="str">
        <f t="shared" si="1"/>
        <v>103</v>
      </c>
      <c r="G44" s="9" t="s">
        <v>70</v>
      </c>
      <c r="H44" s="9" t="str">
        <f t="shared" si="23"/>
        <v>203</v>
      </c>
      <c r="I44" s="9" t="s">
        <v>64</v>
      </c>
      <c r="J44" s="9" t="str">
        <f t="shared" si="3"/>
        <v>106</v>
      </c>
      <c r="K44" s="9" t="s">
        <v>70</v>
      </c>
      <c r="L44" s="9" t="str">
        <f t="shared" si="24"/>
        <v>205</v>
      </c>
      <c r="M44" s="9" t="s">
        <v>143</v>
      </c>
      <c r="N44" s="9" t="str">
        <f t="shared" si="5"/>
        <v>204</v>
      </c>
      <c r="O44" s="17"/>
      <c r="P44" s="9" t="str">
        <f t="shared" si="6"/>
        <v/>
      </c>
      <c r="Q44" s="9" t="s">
        <v>66</v>
      </c>
      <c r="R44" s="9" t="str">
        <f t="shared" si="7"/>
        <v>107</v>
      </c>
      <c r="S44" s="9"/>
      <c r="T44" s="9" t="str">
        <f t="shared" si="8"/>
        <v/>
      </c>
      <c r="U44" s="9" t="s">
        <v>66</v>
      </c>
      <c r="V44" s="9" t="str">
        <f t="shared" si="9"/>
        <v>201</v>
      </c>
      <c r="W44" s="9" t="s">
        <v>65</v>
      </c>
      <c r="X44" s="12" t="str">
        <f t="shared" si="10"/>
        <v>108</v>
      </c>
      <c r="Y44" s="9" t="s">
        <v>67</v>
      </c>
      <c r="Z44" s="9" t="str">
        <f t="shared" si="11"/>
        <v>104</v>
      </c>
      <c r="AA44" s="9"/>
      <c r="AB44" s="12" t="str">
        <f t="shared" si="12"/>
        <v/>
      </c>
      <c r="AC44" s="9"/>
      <c r="AD44" s="9" t="str">
        <f t="shared" si="13"/>
        <v/>
      </c>
      <c r="AE44" s="5"/>
      <c r="AF44" s="9" t="str">
        <f t="shared" si="14"/>
        <v/>
      </c>
      <c r="AG44" s="5"/>
      <c r="AH44" s="9" t="str">
        <f t="shared" si="15"/>
        <v/>
      </c>
      <c r="AI44" s="5"/>
      <c r="AJ44" s="9" t="str">
        <f t="shared" si="16"/>
        <v/>
      </c>
      <c r="AK44" s="9"/>
      <c r="AL44" s="9" t="str">
        <f t="shared" si="17"/>
        <v/>
      </c>
      <c r="AM44" s="3"/>
      <c r="AN44" s="3"/>
      <c r="AO44" s="3"/>
    </row>
    <row r="45" spans="1:41" ht="32.1" customHeight="1" x14ac:dyDescent="0.25">
      <c r="A45" s="39"/>
      <c r="B45" s="21" t="s">
        <v>27</v>
      </c>
      <c r="C45" s="9"/>
      <c r="D45" s="9" t="str">
        <f t="shared" si="19"/>
        <v/>
      </c>
      <c r="E45" s="9" t="s">
        <v>139</v>
      </c>
      <c r="F45" s="9" t="str">
        <f t="shared" si="1"/>
        <v>103</v>
      </c>
      <c r="G45" s="9" t="s">
        <v>70</v>
      </c>
      <c r="H45" s="9" t="str">
        <f t="shared" si="23"/>
        <v>203</v>
      </c>
      <c r="I45" s="9"/>
      <c r="J45" s="9" t="str">
        <f t="shared" si="3"/>
        <v/>
      </c>
      <c r="K45" s="9" t="s">
        <v>70</v>
      </c>
      <c r="L45" s="9" t="str">
        <f t="shared" si="24"/>
        <v>205</v>
      </c>
      <c r="M45" s="9"/>
      <c r="N45" s="9" t="str">
        <f t="shared" si="5"/>
        <v/>
      </c>
      <c r="O45" s="17"/>
      <c r="P45" s="9" t="str">
        <f t="shared" si="6"/>
        <v/>
      </c>
      <c r="Q45" s="9" t="s">
        <v>66</v>
      </c>
      <c r="R45" s="9" t="str">
        <f t="shared" si="7"/>
        <v>107</v>
      </c>
      <c r="S45" s="9"/>
      <c r="T45" s="9" t="str">
        <f t="shared" si="8"/>
        <v/>
      </c>
      <c r="U45" s="9" t="s">
        <v>66</v>
      </c>
      <c r="V45" s="9" t="str">
        <f t="shared" si="9"/>
        <v>201</v>
      </c>
      <c r="W45" s="9"/>
      <c r="X45" s="12" t="str">
        <f t="shared" si="10"/>
        <v/>
      </c>
      <c r="Y45" s="9"/>
      <c r="Z45" s="9" t="str">
        <f t="shared" si="11"/>
        <v/>
      </c>
      <c r="AA45" s="9"/>
      <c r="AB45" s="12" t="str">
        <f t="shared" si="12"/>
        <v/>
      </c>
      <c r="AC45" s="9"/>
      <c r="AD45" s="9" t="str">
        <f t="shared" si="13"/>
        <v/>
      </c>
      <c r="AE45" s="5"/>
      <c r="AF45" s="9" t="str">
        <f t="shared" si="14"/>
        <v/>
      </c>
      <c r="AG45" s="5"/>
      <c r="AH45" s="9" t="str">
        <f t="shared" si="15"/>
        <v/>
      </c>
      <c r="AI45" s="5"/>
      <c r="AJ45" s="9" t="str">
        <f t="shared" si="16"/>
        <v/>
      </c>
      <c r="AK45" s="9"/>
      <c r="AL45" s="9" t="str">
        <f t="shared" si="17"/>
        <v/>
      </c>
      <c r="AM45" s="3"/>
      <c r="AN45" s="3"/>
      <c r="AO45" s="3"/>
    </row>
    <row r="46" spans="1:41" ht="32.1" customHeight="1" x14ac:dyDescent="0.25">
      <c r="A46" s="39"/>
      <c r="B46" s="21" t="s">
        <v>29</v>
      </c>
      <c r="C46" s="9"/>
      <c r="D46" s="9" t="str">
        <f t="shared" si="19"/>
        <v/>
      </c>
      <c r="E46" s="9"/>
      <c r="F46" s="9" t="str">
        <f t="shared" si="1"/>
        <v/>
      </c>
      <c r="G46" s="9"/>
      <c r="H46" s="9" t="str">
        <f t="shared" si="2"/>
        <v/>
      </c>
      <c r="I46" s="9"/>
      <c r="J46" s="9" t="str">
        <f t="shared" si="3"/>
        <v/>
      </c>
      <c r="K46" s="9"/>
      <c r="L46" s="9" t="str">
        <f t="shared" ref="L46" si="25">IF(K46="","","205")</f>
        <v/>
      </c>
      <c r="M46" s="9" t="s">
        <v>68</v>
      </c>
      <c r="N46" s="9" t="str">
        <f t="shared" si="5"/>
        <v>204</v>
      </c>
      <c r="O46" s="17"/>
      <c r="P46" s="9" t="str">
        <f t="shared" si="6"/>
        <v/>
      </c>
      <c r="Q46" s="9" t="s">
        <v>66</v>
      </c>
      <c r="R46" s="9" t="str">
        <f t="shared" si="7"/>
        <v>107</v>
      </c>
      <c r="S46" s="9"/>
      <c r="T46" s="9" t="str">
        <f t="shared" si="8"/>
        <v/>
      </c>
      <c r="U46" s="9" t="s">
        <v>66</v>
      </c>
      <c r="V46" s="9" t="str">
        <f t="shared" si="9"/>
        <v>201</v>
      </c>
      <c r="W46" s="9"/>
      <c r="X46" s="12" t="str">
        <f t="shared" si="10"/>
        <v/>
      </c>
      <c r="Y46" s="9" t="s">
        <v>59</v>
      </c>
      <c r="Z46" s="9" t="str">
        <f t="shared" si="11"/>
        <v>104</v>
      </c>
      <c r="AA46" s="9"/>
      <c r="AB46" s="12" t="str">
        <f t="shared" si="12"/>
        <v/>
      </c>
      <c r="AC46" s="9"/>
      <c r="AD46" s="9" t="str">
        <f t="shared" si="13"/>
        <v/>
      </c>
      <c r="AE46" s="5"/>
      <c r="AF46" s="9" t="str">
        <f t="shared" si="14"/>
        <v/>
      </c>
      <c r="AG46" s="5"/>
      <c r="AH46" s="9" t="str">
        <f t="shared" si="15"/>
        <v/>
      </c>
      <c r="AI46" s="5"/>
      <c r="AJ46" s="9" t="str">
        <f t="shared" si="16"/>
        <v/>
      </c>
      <c r="AK46" s="22"/>
      <c r="AL46" s="9" t="str">
        <f t="shared" si="17"/>
        <v/>
      </c>
      <c r="AM46" s="3"/>
      <c r="AN46" s="3"/>
      <c r="AO46" s="3"/>
    </row>
    <row r="47" spans="1:41" ht="32.1" customHeight="1" x14ac:dyDescent="0.25">
      <c r="A47" s="39"/>
      <c r="B47" s="23" t="s">
        <v>31</v>
      </c>
      <c r="C47" s="9"/>
      <c r="D47" s="9" t="str">
        <f t="shared" si="19"/>
        <v/>
      </c>
      <c r="E47" s="9" t="s">
        <v>146</v>
      </c>
      <c r="F47" s="9" t="str">
        <f t="shared" si="1"/>
        <v>103</v>
      </c>
      <c r="G47" s="9"/>
      <c r="H47" s="9" t="str">
        <f t="shared" si="2"/>
        <v/>
      </c>
      <c r="I47" s="9"/>
      <c r="J47" s="9" t="str">
        <f t="shared" si="3"/>
        <v/>
      </c>
      <c r="K47" s="9"/>
      <c r="L47" s="9" t="str">
        <f t="shared" si="4"/>
        <v/>
      </c>
      <c r="M47" s="9" t="s">
        <v>68</v>
      </c>
      <c r="N47" s="9" t="str">
        <f t="shared" si="5"/>
        <v>204</v>
      </c>
      <c r="O47" s="17"/>
      <c r="P47" s="9" t="str">
        <f t="shared" si="6"/>
        <v/>
      </c>
      <c r="Q47" s="9" t="s">
        <v>66</v>
      </c>
      <c r="R47" s="9" t="str">
        <f t="shared" si="7"/>
        <v>107</v>
      </c>
      <c r="S47" s="9"/>
      <c r="T47" s="9" t="str">
        <f t="shared" si="8"/>
        <v/>
      </c>
      <c r="U47" s="9" t="s">
        <v>66</v>
      </c>
      <c r="V47" s="9" t="str">
        <f t="shared" si="9"/>
        <v>201</v>
      </c>
      <c r="W47" s="9"/>
      <c r="X47" s="12" t="str">
        <f t="shared" si="10"/>
        <v/>
      </c>
      <c r="Y47" s="9" t="s">
        <v>59</v>
      </c>
      <c r="Z47" s="9" t="str">
        <f t="shared" si="11"/>
        <v>104</v>
      </c>
      <c r="AA47" s="9"/>
      <c r="AB47" s="12" t="str">
        <f t="shared" si="12"/>
        <v/>
      </c>
      <c r="AC47" s="9"/>
      <c r="AD47" s="9" t="str">
        <f t="shared" si="13"/>
        <v/>
      </c>
      <c r="AE47" s="5"/>
      <c r="AF47" s="9" t="str">
        <f t="shared" si="14"/>
        <v/>
      </c>
      <c r="AG47" s="5"/>
      <c r="AH47" s="9" t="str">
        <f t="shared" si="15"/>
        <v/>
      </c>
      <c r="AI47" s="5"/>
      <c r="AJ47" s="9" t="str">
        <f t="shared" si="16"/>
        <v/>
      </c>
      <c r="AK47" s="36" t="s">
        <v>26</v>
      </c>
      <c r="AL47" s="9" t="str">
        <f t="shared" si="17"/>
        <v>İnternet-Ç2</v>
      </c>
      <c r="AM47" s="3"/>
      <c r="AN47" s="3"/>
      <c r="AO47" s="3"/>
    </row>
    <row r="48" spans="1:41" ht="32.1" customHeight="1" x14ac:dyDescent="0.25">
      <c r="A48" s="39"/>
      <c r="B48" s="21" t="s">
        <v>34</v>
      </c>
      <c r="C48" s="9"/>
      <c r="D48" s="9" t="str">
        <f t="shared" si="19"/>
        <v/>
      </c>
      <c r="E48" s="9" t="s">
        <v>146</v>
      </c>
      <c r="F48" s="9" t="str">
        <f t="shared" si="1"/>
        <v>103</v>
      </c>
      <c r="G48" s="9"/>
      <c r="H48" s="9" t="str">
        <f t="shared" si="2"/>
        <v/>
      </c>
      <c r="I48" s="9"/>
      <c r="J48" s="9" t="str">
        <f t="shared" si="3"/>
        <v/>
      </c>
      <c r="K48" s="9"/>
      <c r="L48" s="9" t="str">
        <f t="shared" si="4"/>
        <v/>
      </c>
      <c r="M48" s="9" t="s">
        <v>68</v>
      </c>
      <c r="N48" s="9" t="str">
        <f t="shared" si="5"/>
        <v>204</v>
      </c>
      <c r="O48" s="17"/>
      <c r="P48" s="9" t="str">
        <f t="shared" si="6"/>
        <v/>
      </c>
      <c r="Q48" s="9"/>
      <c r="R48" s="9" t="str">
        <f t="shared" si="7"/>
        <v/>
      </c>
      <c r="S48" s="9"/>
      <c r="T48" s="9" t="str">
        <f t="shared" si="8"/>
        <v/>
      </c>
      <c r="U48" s="16"/>
      <c r="V48" s="9" t="str">
        <f t="shared" si="9"/>
        <v/>
      </c>
      <c r="W48" s="9"/>
      <c r="X48" s="12" t="str">
        <f t="shared" si="10"/>
        <v/>
      </c>
      <c r="Y48" s="9"/>
      <c r="Z48" s="9" t="str">
        <f t="shared" si="11"/>
        <v/>
      </c>
      <c r="AA48" s="9"/>
      <c r="AB48" s="12" t="str">
        <f t="shared" si="12"/>
        <v/>
      </c>
      <c r="AC48" s="9"/>
      <c r="AD48" s="9" t="str">
        <f t="shared" si="13"/>
        <v/>
      </c>
      <c r="AE48" s="5"/>
      <c r="AF48" s="9" t="str">
        <f t="shared" si="14"/>
        <v/>
      </c>
      <c r="AG48" s="5"/>
      <c r="AH48" s="9" t="str">
        <f t="shared" si="15"/>
        <v/>
      </c>
      <c r="AI48" s="5"/>
      <c r="AJ48" s="9" t="str">
        <f t="shared" si="16"/>
        <v/>
      </c>
      <c r="AK48" s="36" t="s">
        <v>26</v>
      </c>
      <c r="AL48" s="9" t="str">
        <f t="shared" si="17"/>
        <v>İnternet-Ç2</v>
      </c>
      <c r="AM48" s="3"/>
      <c r="AN48" s="3"/>
      <c r="AO48" s="3"/>
    </row>
    <row r="49" spans="1:41" ht="32.1" customHeight="1" x14ac:dyDescent="0.25">
      <c r="A49" s="39"/>
      <c r="B49" s="21" t="s">
        <v>35</v>
      </c>
      <c r="C49" s="9"/>
      <c r="D49" s="9" t="str">
        <f t="shared" si="19"/>
        <v/>
      </c>
      <c r="E49" s="9" t="s">
        <v>146</v>
      </c>
      <c r="F49" s="9" t="str">
        <f t="shared" si="1"/>
        <v>103</v>
      </c>
      <c r="G49" s="9"/>
      <c r="H49" s="9"/>
      <c r="I49" s="9"/>
      <c r="J49" s="9" t="str">
        <f t="shared" si="3"/>
        <v/>
      </c>
      <c r="K49" s="9"/>
      <c r="L49" s="9"/>
      <c r="M49" s="9"/>
      <c r="N49" s="9" t="str">
        <f t="shared" si="5"/>
        <v/>
      </c>
      <c r="O49" s="17"/>
      <c r="P49" s="9" t="str">
        <f t="shared" si="6"/>
        <v/>
      </c>
      <c r="Q49" s="9"/>
      <c r="R49" s="9" t="str">
        <f t="shared" si="7"/>
        <v/>
      </c>
      <c r="S49" s="9"/>
      <c r="T49" s="9" t="str">
        <f t="shared" si="8"/>
        <v/>
      </c>
      <c r="U49" s="16" t="s">
        <v>71</v>
      </c>
      <c r="V49" s="9" t="str">
        <f t="shared" si="9"/>
        <v>201</v>
      </c>
      <c r="W49" s="9"/>
      <c r="X49" s="12" t="str">
        <f t="shared" si="10"/>
        <v/>
      </c>
      <c r="Y49" s="9" t="s">
        <v>62</v>
      </c>
      <c r="Z49" s="9" t="str">
        <f t="shared" si="11"/>
        <v>104</v>
      </c>
      <c r="AA49" s="9" t="s">
        <v>41</v>
      </c>
      <c r="AB49" s="12" t="str">
        <f t="shared" si="12"/>
        <v>108</v>
      </c>
      <c r="AC49" s="9"/>
      <c r="AD49" s="9" t="str">
        <f t="shared" si="13"/>
        <v/>
      </c>
      <c r="AE49" s="5"/>
      <c r="AF49" s="9" t="str">
        <f t="shared" si="14"/>
        <v/>
      </c>
      <c r="AG49" s="5"/>
      <c r="AH49" s="9" t="str">
        <f t="shared" si="15"/>
        <v/>
      </c>
      <c r="AI49" s="5"/>
      <c r="AJ49" s="9" t="str">
        <f t="shared" si="16"/>
        <v/>
      </c>
      <c r="AK49" s="22"/>
      <c r="AL49" s="9" t="str">
        <f t="shared" si="17"/>
        <v/>
      </c>
      <c r="AM49" s="3"/>
      <c r="AN49" s="3"/>
      <c r="AO49" s="3"/>
    </row>
    <row r="50" spans="1:41" ht="32.1" customHeight="1" x14ac:dyDescent="0.25">
      <c r="A50" s="39"/>
      <c r="B50" s="21" t="s">
        <v>37</v>
      </c>
      <c r="C50" s="9"/>
      <c r="D50" s="9" t="str">
        <f t="shared" si="19"/>
        <v/>
      </c>
      <c r="E50" s="9"/>
      <c r="F50" s="9" t="str">
        <f t="shared" si="1"/>
        <v/>
      </c>
      <c r="G50" s="9"/>
      <c r="H50" s="9"/>
      <c r="I50" s="9"/>
      <c r="J50" s="9" t="str">
        <f t="shared" si="3"/>
        <v/>
      </c>
      <c r="K50" s="9"/>
      <c r="L50" s="9"/>
      <c r="M50" s="9"/>
      <c r="N50" s="9" t="str">
        <f t="shared" si="5"/>
        <v/>
      </c>
      <c r="O50" s="9"/>
      <c r="P50" s="9" t="str">
        <f t="shared" si="6"/>
        <v/>
      </c>
      <c r="Q50" s="9"/>
      <c r="R50" s="9" t="str">
        <f t="shared" si="7"/>
        <v/>
      </c>
      <c r="S50" s="9"/>
      <c r="T50" s="9" t="str">
        <f t="shared" si="8"/>
        <v/>
      </c>
      <c r="U50" s="16" t="s">
        <v>71</v>
      </c>
      <c r="V50" s="9" t="str">
        <f t="shared" si="9"/>
        <v>201</v>
      </c>
      <c r="W50" s="9"/>
      <c r="X50" s="12" t="str">
        <f t="shared" si="10"/>
        <v/>
      </c>
      <c r="Y50" s="9" t="s">
        <v>62</v>
      </c>
      <c r="Z50" s="9" t="str">
        <f t="shared" si="11"/>
        <v>104</v>
      </c>
      <c r="AA50" s="9" t="s">
        <v>41</v>
      </c>
      <c r="AB50" s="12" t="str">
        <f t="shared" si="12"/>
        <v>108</v>
      </c>
      <c r="AC50" s="9"/>
      <c r="AD50" s="9" t="str">
        <f t="shared" si="13"/>
        <v/>
      </c>
      <c r="AE50" s="9"/>
      <c r="AF50" s="9" t="str">
        <f t="shared" si="14"/>
        <v/>
      </c>
      <c r="AG50" s="9"/>
      <c r="AH50" s="9" t="str">
        <f t="shared" si="15"/>
        <v/>
      </c>
      <c r="AI50" s="9"/>
      <c r="AJ50" s="9" t="str">
        <f t="shared" si="16"/>
        <v/>
      </c>
      <c r="AK50" s="9"/>
      <c r="AL50" s="9" t="str">
        <f t="shared" si="17"/>
        <v/>
      </c>
      <c r="AM50" s="3"/>
      <c r="AN50" s="3"/>
      <c r="AO50" s="3"/>
    </row>
    <row r="51" spans="1:41" ht="32.1" customHeight="1" x14ac:dyDescent="0.25">
      <c r="A51" s="39"/>
      <c r="B51" s="21" t="s">
        <v>38</v>
      </c>
      <c r="C51" s="10"/>
      <c r="D51" s="9" t="str">
        <f t="shared" si="19"/>
        <v/>
      </c>
      <c r="E51" s="24"/>
      <c r="F51" s="9" t="str">
        <f t="shared" si="1"/>
        <v/>
      </c>
      <c r="G51" s="9"/>
      <c r="H51" s="9"/>
      <c r="I51" s="24"/>
      <c r="J51" s="9" t="str">
        <f t="shared" si="3"/>
        <v/>
      </c>
      <c r="K51" s="9"/>
      <c r="L51" s="9"/>
      <c r="M51" s="10"/>
      <c r="N51" s="9" t="str">
        <f t="shared" si="5"/>
        <v/>
      </c>
      <c r="O51" s="10"/>
      <c r="P51" s="9" t="str">
        <f t="shared" si="6"/>
        <v/>
      </c>
      <c r="Q51" s="10"/>
      <c r="R51" s="9" t="str">
        <f t="shared" si="7"/>
        <v/>
      </c>
      <c r="S51" s="10"/>
      <c r="T51" s="9" t="str">
        <f t="shared" si="8"/>
        <v/>
      </c>
      <c r="U51" s="18" t="s">
        <v>71</v>
      </c>
      <c r="V51" s="9" t="str">
        <f t="shared" si="9"/>
        <v>201</v>
      </c>
      <c r="W51" s="10"/>
      <c r="X51" s="12" t="str">
        <f t="shared" si="10"/>
        <v/>
      </c>
      <c r="Y51" s="11"/>
      <c r="Z51" s="9" t="str">
        <f t="shared" si="11"/>
        <v/>
      </c>
      <c r="AA51" s="10" t="s">
        <v>134</v>
      </c>
      <c r="AB51" s="12" t="str">
        <f t="shared" si="12"/>
        <v>108</v>
      </c>
      <c r="AC51" s="11" t="s">
        <v>59</v>
      </c>
      <c r="AD51" s="9" t="str">
        <f t="shared" si="13"/>
        <v>104</v>
      </c>
      <c r="AE51" s="11"/>
      <c r="AF51" s="9" t="str">
        <f t="shared" si="14"/>
        <v/>
      </c>
      <c r="AG51" s="11"/>
      <c r="AH51" s="9" t="str">
        <f t="shared" si="15"/>
        <v/>
      </c>
      <c r="AI51" s="11"/>
      <c r="AJ51" s="9" t="str">
        <f t="shared" si="16"/>
        <v/>
      </c>
      <c r="AK51" s="11"/>
      <c r="AL51" s="9" t="str">
        <f t="shared" si="17"/>
        <v/>
      </c>
      <c r="AM51" s="3"/>
      <c r="AN51" s="3"/>
      <c r="AO51" s="3"/>
    </row>
    <row r="52" spans="1:41" ht="32.1" customHeight="1" x14ac:dyDescent="0.25">
      <c r="A52" s="39"/>
      <c r="B52" s="21" t="s">
        <v>39</v>
      </c>
      <c r="C52" s="6"/>
      <c r="D52" s="14" t="str">
        <f t="shared" si="19"/>
        <v/>
      </c>
      <c r="E52" s="25"/>
      <c r="F52" s="14" t="str">
        <f t="shared" si="1"/>
        <v/>
      </c>
      <c r="G52" s="6"/>
      <c r="H52" s="14" t="str">
        <f t="shared" si="2"/>
        <v/>
      </c>
      <c r="I52" s="25"/>
      <c r="J52" s="14" t="str">
        <f t="shared" si="3"/>
        <v/>
      </c>
      <c r="K52" s="25"/>
      <c r="L52" s="14" t="str">
        <f t="shared" si="4"/>
        <v/>
      </c>
      <c r="M52" s="6"/>
      <c r="N52" s="14" t="str">
        <f t="shared" si="5"/>
        <v/>
      </c>
      <c r="O52" s="6"/>
      <c r="P52" s="14" t="str">
        <f t="shared" si="6"/>
        <v/>
      </c>
      <c r="Q52" s="6"/>
      <c r="R52" s="14" t="str">
        <f t="shared" si="7"/>
        <v/>
      </c>
      <c r="S52" s="6"/>
      <c r="T52" s="14" t="str">
        <f t="shared" si="8"/>
        <v/>
      </c>
      <c r="U52" s="7"/>
      <c r="V52" s="14" t="str">
        <f t="shared" si="9"/>
        <v/>
      </c>
      <c r="W52" s="6"/>
      <c r="X52" s="30" t="str">
        <f t="shared" si="10"/>
        <v/>
      </c>
      <c r="Y52" s="7"/>
      <c r="Z52" s="14" t="str">
        <f t="shared" si="11"/>
        <v/>
      </c>
      <c r="AA52" s="6" t="s">
        <v>41</v>
      </c>
      <c r="AB52" s="30" t="str">
        <f t="shared" si="12"/>
        <v>108</v>
      </c>
      <c r="AC52" s="7" t="s">
        <v>59</v>
      </c>
      <c r="AD52" s="14" t="str">
        <f t="shared" si="13"/>
        <v>104</v>
      </c>
      <c r="AE52" s="7"/>
      <c r="AF52" s="14" t="str">
        <f t="shared" si="14"/>
        <v/>
      </c>
      <c r="AG52" s="7" t="s">
        <v>72</v>
      </c>
      <c r="AH52" s="14" t="str">
        <f t="shared" si="15"/>
        <v>İnternet-E2</v>
      </c>
      <c r="AI52" s="7" t="s">
        <v>73</v>
      </c>
      <c r="AJ52" s="14" t="str">
        <f t="shared" si="16"/>
        <v>İnternet-Ç1</v>
      </c>
      <c r="AK52" s="7"/>
      <c r="AL52" s="14" t="str">
        <f t="shared" si="17"/>
        <v/>
      </c>
      <c r="AM52" s="3"/>
      <c r="AN52" s="3"/>
      <c r="AO52" s="3"/>
    </row>
    <row r="53" spans="1:41" ht="32.1" customHeight="1" x14ac:dyDescent="0.25">
      <c r="A53" s="39"/>
      <c r="B53" s="21" t="s">
        <v>42</v>
      </c>
      <c r="C53" s="6"/>
      <c r="D53" s="14" t="str">
        <f t="shared" si="19"/>
        <v/>
      </c>
      <c r="E53" s="25"/>
      <c r="F53" s="14" t="str">
        <f t="shared" si="1"/>
        <v/>
      </c>
      <c r="G53" s="6"/>
      <c r="H53" s="14" t="str">
        <f t="shared" si="2"/>
        <v/>
      </c>
      <c r="I53" s="25"/>
      <c r="J53" s="14" t="str">
        <f t="shared" si="3"/>
        <v/>
      </c>
      <c r="K53" s="25"/>
      <c r="L53" s="14" t="str">
        <f t="shared" si="4"/>
        <v/>
      </c>
      <c r="M53" s="6"/>
      <c r="N53" s="14" t="str">
        <f t="shared" si="5"/>
        <v/>
      </c>
      <c r="O53" s="6"/>
      <c r="P53" s="14" t="str">
        <f t="shared" si="6"/>
        <v/>
      </c>
      <c r="Q53" s="6"/>
      <c r="R53" s="14" t="str">
        <f t="shared" si="7"/>
        <v/>
      </c>
      <c r="S53" s="6"/>
      <c r="T53" s="14" t="str">
        <f t="shared" si="8"/>
        <v/>
      </c>
      <c r="U53" s="7"/>
      <c r="V53" s="14" t="str">
        <f t="shared" si="9"/>
        <v/>
      </c>
      <c r="W53" s="6"/>
      <c r="X53" s="30" t="str">
        <f t="shared" si="10"/>
        <v/>
      </c>
      <c r="Y53" s="7"/>
      <c r="Z53" s="14" t="str">
        <f t="shared" si="11"/>
        <v/>
      </c>
      <c r="AA53" s="6"/>
      <c r="AB53" s="30" t="str">
        <f t="shared" si="12"/>
        <v/>
      </c>
      <c r="AC53" s="7"/>
      <c r="AD53" s="14" t="str">
        <f t="shared" si="13"/>
        <v/>
      </c>
      <c r="AE53" s="7"/>
      <c r="AF53" s="14" t="str">
        <f t="shared" si="14"/>
        <v/>
      </c>
      <c r="AG53" s="7" t="s">
        <v>72</v>
      </c>
      <c r="AH53" s="14" t="str">
        <f t="shared" si="15"/>
        <v>İnternet-E2</v>
      </c>
      <c r="AI53" s="7" t="s">
        <v>73</v>
      </c>
      <c r="AJ53" s="14" t="str">
        <f t="shared" si="16"/>
        <v>İnternet-Ç1</v>
      </c>
      <c r="AK53" s="7"/>
      <c r="AL53" s="14" t="str">
        <f t="shared" si="17"/>
        <v/>
      </c>
      <c r="AM53" s="3"/>
      <c r="AN53" s="3"/>
      <c r="AO53" s="3"/>
    </row>
    <row r="54" spans="1:41" ht="32.1" customHeight="1" x14ac:dyDescent="0.25">
      <c r="A54" s="39"/>
      <c r="B54" s="23" t="s">
        <v>43</v>
      </c>
      <c r="C54" s="6"/>
      <c r="D54" s="14" t="str">
        <f t="shared" si="19"/>
        <v/>
      </c>
      <c r="E54" s="25"/>
      <c r="F54" s="14" t="str">
        <f t="shared" si="1"/>
        <v/>
      </c>
      <c r="G54" s="6"/>
      <c r="H54" s="14" t="str">
        <f t="shared" si="2"/>
        <v/>
      </c>
      <c r="I54" s="25"/>
      <c r="J54" s="14" t="str">
        <f t="shared" si="3"/>
        <v/>
      </c>
      <c r="K54" s="25"/>
      <c r="L54" s="14" t="str">
        <f t="shared" si="4"/>
        <v/>
      </c>
      <c r="M54" s="6"/>
      <c r="N54" s="14" t="str">
        <f t="shared" si="5"/>
        <v/>
      </c>
      <c r="O54" s="6"/>
      <c r="P54" s="14" t="str">
        <f t="shared" si="6"/>
        <v/>
      </c>
      <c r="Q54" s="6"/>
      <c r="R54" s="14" t="str">
        <f t="shared" si="7"/>
        <v/>
      </c>
      <c r="S54" s="6"/>
      <c r="T54" s="14" t="str">
        <f t="shared" si="8"/>
        <v/>
      </c>
      <c r="U54" s="7"/>
      <c r="V54" s="14" t="str">
        <f t="shared" si="9"/>
        <v/>
      </c>
      <c r="W54" s="6"/>
      <c r="X54" s="30" t="str">
        <f t="shared" si="10"/>
        <v/>
      </c>
      <c r="Y54" s="7"/>
      <c r="Z54" s="14" t="str">
        <f t="shared" si="11"/>
        <v/>
      </c>
      <c r="AA54" s="7"/>
      <c r="AB54" s="30" t="str">
        <f t="shared" si="12"/>
        <v/>
      </c>
      <c r="AC54" s="7" t="s">
        <v>67</v>
      </c>
      <c r="AD54" s="14" t="str">
        <f t="shared" si="13"/>
        <v>104</v>
      </c>
      <c r="AE54" s="7"/>
      <c r="AF54" s="14" t="str">
        <f t="shared" si="14"/>
        <v/>
      </c>
      <c r="AG54" s="7" t="s">
        <v>72</v>
      </c>
      <c r="AH54" s="14" t="str">
        <f t="shared" si="15"/>
        <v>İnternet-E2</v>
      </c>
      <c r="AI54" s="7"/>
      <c r="AJ54" s="14" t="str">
        <f t="shared" si="16"/>
        <v/>
      </c>
      <c r="AK54" s="7" t="s">
        <v>93</v>
      </c>
      <c r="AL54" s="14" t="str">
        <f t="shared" si="17"/>
        <v>İnternet-Ç2</v>
      </c>
      <c r="AM54" s="3"/>
      <c r="AN54" s="3"/>
      <c r="AO54" s="3"/>
    </row>
    <row r="55" spans="1:41" ht="32.1" customHeight="1" x14ac:dyDescent="0.25">
      <c r="A55" s="39"/>
      <c r="B55" s="21" t="s">
        <v>44</v>
      </c>
      <c r="C55" s="6"/>
      <c r="D55" s="14" t="str">
        <f t="shared" si="19"/>
        <v/>
      </c>
      <c r="E55" s="25"/>
      <c r="F55" s="14" t="str">
        <f t="shared" si="1"/>
        <v/>
      </c>
      <c r="G55" s="6"/>
      <c r="H55" s="14" t="str">
        <f t="shared" si="2"/>
        <v/>
      </c>
      <c r="I55" s="25"/>
      <c r="J55" s="14" t="str">
        <f t="shared" si="3"/>
        <v/>
      </c>
      <c r="K55" s="25"/>
      <c r="L55" s="14" t="str">
        <f t="shared" si="4"/>
        <v/>
      </c>
      <c r="M55" s="6"/>
      <c r="N55" s="14" t="str">
        <f t="shared" si="5"/>
        <v/>
      </c>
      <c r="O55" s="6"/>
      <c r="P55" s="14" t="str">
        <f t="shared" si="6"/>
        <v/>
      </c>
      <c r="Q55" s="6"/>
      <c r="R55" s="14" t="str">
        <f t="shared" si="7"/>
        <v/>
      </c>
      <c r="S55" s="6"/>
      <c r="T55" s="14" t="str">
        <f t="shared" si="8"/>
        <v/>
      </c>
      <c r="U55" s="7"/>
      <c r="V55" s="14" t="str">
        <f t="shared" si="9"/>
        <v/>
      </c>
      <c r="W55" s="6"/>
      <c r="X55" s="30" t="str">
        <f t="shared" si="10"/>
        <v/>
      </c>
      <c r="Y55" s="7"/>
      <c r="Z55" s="14" t="str">
        <f t="shared" si="11"/>
        <v/>
      </c>
      <c r="AA55" s="7"/>
      <c r="AB55" s="30" t="str">
        <f t="shared" si="12"/>
        <v/>
      </c>
      <c r="AC55" s="7" t="s">
        <v>67</v>
      </c>
      <c r="AD55" s="14" t="str">
        <f t="shared" si="13"/>
        <v>104</v>
      </c>
      <c r="AE55" s="31"/>
      <c r="AF55" s="14" t="str">
        <f t="shared" si="14"/>
        <v/>
      </c>
      <c r="AG55" s="7" t="s">
        <v>72</v>
      </c>
      <c r="AH55" s="14" t="str">
        <f t="shared" si="15"/>
        <v>İnternet-E2</v>
      </c>
      <c r="AI55" s="31"/>
      <c r="AJ55" s="14" t="str">
        <f t="shared" si="16"/>
        <v/>
      </c>
      <c r="AK55" s="7" t="s">
        <v>93</v>
      </c>
      <c r="AL55" s="14" t="str">
        <f t="shared" si="17"/>
        <v>İnternet-Ç2</v>
      </c>
      <c r="AM55" s="3"/>
      <c r="AN55" s="3"/>
      <c r="AO55" s="3"/>
    </row>
    <row r="56" spans="1:41" ht="32.1" customHeight="1" x14ac:dyDescent="0.25">
      <c r="A56" s="39"/>
      <c r="B56" s="21" t="s">
        <v>46</v>
      </c>
      <c r="C56" s="6"/>
      <c r="D56" s="14" t="str">
        <f t="shared" si="19"/>
        <v/>
      </c>
      <c r="E56" s="25"/>
      <c r="F56" s="14" t="str">
        <f t="shared" si="1"/>
        <v/>
      </c>
      <c r="G56" s="6"/>
      <c r="H56" s="14" t="str">
        <f t="shared" si="2"/>
        <v/>
      </c>
      <c r="I56" s="25"/>
      <c r="J56" s="14" t="str">
        <f t="shared" si="3"/>
        <v/>
      </c>
      <c r="K56" s="25"/>
      <c r="L56" s="14" t="str">
        <f t="shared" si="4"/>
        <v/>
      </c>
      <c r="M56" s="6"/>
      <c r="N56" s="14" t="str">
        <f t="shared" si="5"/>
        <v/>
      </c>
      <c r="O56" s="6"/>
      <c r="P56" s="14" t="str">
        <f t="shared" si="6"/>
        <v/>
      </c>
      <c r="Q56" s="6"/>
      <c r="R56" s="14" t="str">
        <f t="shared" si="7"/>
        <v/>
      </c>
      <c r="S56" s="6"/>
      <c r="T56" s="14" t="str">
        <f t="shared" si="8"/>
        <v/>
      </c>
      <c r="U56" s="7"/>
      <c r="V56" s="14" t="str">
        <f t="shared" si="9"/>
        <v/>
      </c>
      <c r="W56" s="6"/>
      <c r="X56" s="30" t="str">
        <f t="shared" si="10"/>
        <v/>
      </c>
      <c r="Y56" s="7"/>
      <c r="Z56" s="14" t="str">
        <f t="shared" si="11"/>
        <v/>
      </c>
      <c r="AA56" s="7"/>
      <c r="AB56" s="30" t="str">
        <f t="shared" si="12"/>
        <v/>
      </c>
      <c r="AC56" s="31"/>
      <c r="AD56" s="14" t="str">
        <f t="shared" si="13"/>
        <v/>
      </c>
      <c r="AE56" s="31"/>
      <c r="AF56" s="14" t="str">
        <f t="shared" si="14"/>
        <v/>
      </c>
      <c r="AG56" s="31"/>
      <c r="AH56" s="14" t="str">
        <f t="shared" si="15"/>
        <v/>
      </c>
      <c r="AI56" s="31"/>
      <c r="AJ56" s="14" t="str">
        <f t="shared" si="16"/>
        <v/>
      </c>
      <c r="AK56" s="7"/>
      <c r="AL56" s="14" t="str">
        <f t="shared" si="17"/>
        <v/>
      </c>
      <c r="AM56" s="3"/>
      <c r="AN56" s="3"/>
      <c r="AO56" s="3"/>
    </row>
    <row r="57" spans="1:41" ht="32.1" customHeight="1" x14ac:dyDescent="0.25">
      <c r="A57" s="39"/>
      <c r="B57" s="21" t="s">
        <v>47</v>
      </c>
      <c r="C57" s="6"/>
      <c r="D57" s="14" t="str">
        <f t="shared" si="19"/>
        <v/>
      </c>
      <c r="E57" s="25"/>
      <c r="F57" s="14" t="str">
        <f t="shared" si="1"/>
        <v/>
      </c>
      <c r="G57" s="6"/>
      <c r="H57" s="14" t="str">
        <f t="shared" si="2"/>
        <v/>
      </c>
      <c r="I57" s="25"/>
      <c r="J57" s="14" t="str">
        <f t="shared" si="3"/>
        <v/>
      </c>
      <c r="K57" s="25"/>
      <c r="L57" s="14" t="str">
        <f t="shared" si="4"/>
        <v/>
      </c>
      <c r="M57" s="6"/>
      <c r="N57" s="14" t="str">
        <f t="shared" si="5"/>
        <v/>
      </c>
      <c r="O57" s="6"/>
      <c r="P57" s="14" t="str">
        <f t="shared" si="6"/>
        <v/>
      </c>
      <c r="Q57" s="6"/>
      <c r="R57" s="14" t="str">
        <f t="shared" si="7"/>
        <v/>
      </c>
      <c r="S57" s="6"/>
      <c r="T57" s="14" t="str">
        <f t="shared" si="8"/>
        <v/>
      </c>
      <c r="U57" s="7"/>
      <c r="V57" s="14" t="str">
        <f t="shared" si="9"/>
        <v/>
      </c>
      <c r="W57" s="6"/>
      <c r="X57" s="30" t="str">
        <f t="shared" si="10"/>
        <v/>
      </c>
      <c r="Y57" s="7"/>
      <c r="Z57" s="14" t="str">
        <f t="shared" si="11"/>
        <v/>
      </c>
      <c r="AA57" s="6"/>
      <c r="AB57" s="30" t="str">
        <f t="shared" si="12"/>
        <v/>
      </c>
      <c r="AC57" s="7" t="s">
        <v>69</v>
      </c>
      <c r="AD57" s="14" t="str">
        <f t="shared" si="13"/>
        <v>104</v>
      </c>
      <c r="AE57" s="32"/>
      <c r="AF57" s="14" t="str">
        <f t="shared" si="14"/>
        <v/>
      </c>
      <c r="AG57" s="31" t="s">
        <v>74</v>
      </c>
      <c r="AH57" s="14" t="str">
        <f t="shared" si="15"/>
        <v>İnternet-E2</v>
      </c>
      <c r="AI57" s="32"/>
      <c r="AJ57" s="14" t="str">
        <f t="shared" si="16"/>
        <v/>
      </c>
      <c r="AK57" s="7"/>
      <c r="AL57" s="14" t="str">
        <f t="shared" si="17"/>
        <v/>
      </c>
      <c r="AM57" s="3"/>
      <c r="AN57" s="3"/>
      <c r="AO57" s="3"/>
    </row>
    <row r="58" spans="1:41" ht="32.1" customHeight="1" x14ac:dyDescent="0.25">
      <c r="A58" s="39"/>
      <c r="B58" s="21" t="s">
        <v>49</v>
      </c>
      <c r="C58" s="6"/>
      <c r="D58" s="14" t="str">
        <f t="shared" si="19"/>
        <v/>
      </c>
      <c r="E58" s="25"/>
      <c r="F58" s="14" t="str">
        <f t="shared" si="1"/>
        <v/>
      </c>
      <c r="G58" s="6"/>
      <c r="H58" s="14" t="str">
        <f t="shared" si="2"/>
        <v/>
      </c>
      <c r="I58" s="25"/>
      <c r="J58" s="14" t="str">
        <f t="shared" si="3"/>
        <v/>
      </c>
      <c r="K58" s="25"/>
      <c r="L58" s="14" t="str">
        <f t="shared" si="4"/>
        <v/>
      </c>
      <c r="M58" s="6"/>
      <c r="N58" s="14" t="str">
        <f t="shared" si="5"/>
        <v/>
      </c>
      <c r="O58" s="6"/>
      <c r="P58" s="14" t="str">
        <f t="shared" si="6"/>
        <v/>
      </c>
      <c r="Q58" s="6"/>
      <c r="R58" s="14" t="str">
        <f t="shared" si="7"/>
        <v/>
      </c>
      <c r="S58" s="6"/>
      <c r="T58" s="14" t="str">
        <f t="shared" si="8"/>
        <v/>
      </c>
      <c r="U58" s="7"/>
      <c r="V58" s="14" t="str">
        <f t="shared" si="9"/>
        <v/>
      </c>
      <c r="W58" s="6"/>
      <c r="X58" s="30" t="str">
        <f t="shared" si="10"/>
        <v/>
      </c>
      <c r="Y58" s="7"/>
      <c r="Z58" s="14" t="str">
        <f t="shared" si="11"/>
        <v/>
      </c>
      <c r="AA58" s="6"/>
      <c r="AB58" s="30" t="str">
        <f t="shared" si="12"/>
        <v/>
      </c>
      <c r="AC58" s="7" t="s">
        <v>69</v>
      </c>
      <c r="AD58" s="14" t="str">
        <f t="shared" si="13"/>
        <v>104</v>
      </c>
      <c r="AE58" s="7"/>
      <c r="AF58" s="14" t="str">
        <f t="shared" si="14"/>
        <v/>
      </c>
      <c r="AG58" s="31" t="s">
        <v>74</v>
      </c>
      <c r="AH58" s="14" t="str">
        <f t="shared" si="15"/>
        <v>İnternet-E2</v>
      </c>
      <c r="AI58" s="7"/>
      <c r="AJ58" s="14" t="str">
        <f t="shared" si="16"/>
        <v/>
      </c>
      <c r="AK58" s="7"/>
      <c r="AL58" s="14" t="str">
        <f t="shared" si="17"/>
        <v/>
      </c>
      <c r="AM58" s="3"/>
      <c r="AN58" s="3"/>
      <c r="AO58" s="3"/>
    </row>
    <row r="59" spans="1:41" ht="32.1" customHeight="1" x14ac:dyDescent="0.25">
      <c r="A59" s="39"/>
      <c r="B59" s="21" t="s">
        <v>50</v>
      </c>
      <c r="C59" s="6"/>
      <c r="D59" s="14" t="str">
        <f t="shared" si="19"/>
        <v/>
      </c>
      <c r="E59" s="25"/>
      <c r="F59" s="14" t="str">
        <f t="shared" si="1"/>
        <v/>
      </c>
      <c r="G59" s="6"/>
      <c r="H59" s="14" t="str">
        <f t="shared" si="2"/>
        <v/>
      </c>
      <c r="I59" s="25"/>
      <c r="J59" s="14" t="str">
        <f t="shared" si="3"/>
        <v/>
      </c>
      <c r="K59" s="25"/>
      <c r="L59" s="14" t="str">
        <f t="shared" si="4"/>
        <v/>
      </c>
      <c r="M59" s="6"/>
      <c r="N59" s="14" t="str">
        <f t="shared" si="5"/>
        <v/>
      </c>
      <c r="O59" s="6"/>
      <c r="P59" s="14" t="str">
        <f t="shared" si="6"/>
        <v/>
      </c>
      <c r="Q59" s="6"/>
      <c r="R59" s="14" t="str">
        <f t="shared" si="7"/>
        <v/>
      </c>
      <c r="S59" s="6"/>
      <c r="T59" s="14" t="str">
        <f t="shared" si="8"/>
        <v/>
      </c>
      <c r="U59" s="7"/>
      <c r="V59" s="14" t="str">
        <f t="shared" si="9"/>
        <v/>
      </c>
      <c r="W59" s="6"/>
      <c r="X59" s="30" t="str">
        <f t="shared" si="10"/>
        <v/>
      </c>
      <c r="Y59" s="7"/>
      <c r="Z59" s="14" t="str">
        <f t="shared" si="11"/>
        <v/>
      </c>
      <c r="AA59" s="6"/>
      <c r="AB59" s="30" t="str">
        <f t="shared" si="12"/>
        <v/>
      </c>
      <c r="AC59" s="7"/>
      <c r="AD59" s="14" t="str">
        <f t="shared" si="13"/>
        <v/>
      </c>
      <c r="AE59" s="7"/>
      <c r="AF59" s="14" t="str">
        <f t="shared" si="14"/>
        <v/>
      </c>
      <c r="AG59" s="31" t="s">
        <v>74</v>
      </c>
      <c r="AH59" s="14" t="str">
        <f t="shared" si="15"/>
        <v>İnternet-E2</v>
      </c>
      <c r="AI59" s="7"/>
      <c r="AJ59" s="14" t="str">
        <f t="shared" si="16"/>
        <v/>
      </c>
      <c r="AK59" s="7"/>
      <c r="AL59" s="14" t="str">
        <f t="shared" si="17"/>
        <v/>
      </c>
      <c r="AM59" s="3"/>
      <c r="AN59" s="3"/>
      <c r="AO59" s="3"/>
    </row>
    <row r="60" spans="1:41" ht="32.1" customHeight="1" x14ac:dyDescent="0.25">
      <c r="A60" s="39"/>
      <c r="B60" s="21" t="s">
        <v>52</v>
      </c>
      <c r="C60" s="6"/>
      <c r="D60" s="14" t="str">
        <f t="shared" si="19"/>
        <v/>
      </c>
      <c r="E60" s="25"/>
      <c r="F60" s="14" t="str">
        <f t="shared" si="1"/>
        <v/>
      </c>
      <c r="G60" s="6"/>
      <c r="H60" s="14" t="str">
        <f t="shared" si="2"/>
        <v/>
      </c>
      <c r="I60" s="25"/>
      <c r="J60" s="14" t="str">
        <f t="shared" si="3"/>
        <v/>
      </c>
      <c r="K60" s="25"/>
      <c r="L60" s="14" t="str">
        <f t="shared" si="4"/>
        <v/>
      </c>
      <c r="M60" s="6"/>
      <c r="N60" s="14" t="str">
        <f t="shared" si="5"/>
        <v/>
      </c>
      <c r="O60" s="6"/>
      <c r="P60" s="14" t="str">
        <f t="shared" si="6"/>
        <v/>
      </c>
      <c r="Q60" s="6"/>
      <c r="R60" s="14" t="str">
        <f t="shared" si="7"/>
        <v/>
      </c>
      <c r="S60" s="6"/>
      <c r="T60" s="14" t="str">
        <f t="shared" si="8"/>
        <v/>
      </c>
      <c r="U60" s="7"/>
      <c r="V60" s="14" t="str">
        <f t="shared" si="9"/>
        <v/>
      </c>
      <c r="W60" s="6"/>
      <c r="X60" s="30" t="str">
        <f t="shared" si="10"/>
        <v/>
      </c>
      <c r="Y60" s="7"/>
      <c r="Z60" s="14" t="str">
        <f t="shared" si="11"/>
        <v/>
      </c>
      <c r="AA60" s="6"/>
      <c r="AB60" s="30" t="str">
        <f t="shared" si="12"/>
        <v/>
      </c>
      <c r="AC60" s="7"/>
      <c r="AD60" s="14" t="str">
        <f t="shared" si="13"/>
        <v/>
      </c>
      <c r="AE60" s="7" t="s">
        <v>75</v>
      </c>
      <c r="AF60" s="14" t="str">
        <f t="shared" si="14"/>
        <v>İnternet-E1</v>
      </c>
      <c r="AG60" s="7"/>
      <c r="AH60" s="14" t="str">
        <f t="shared" si="15"/>
        <v/>
      </c>
      <c r="AI60" s="7"/>
      <c r="AJ60" s="14" t="str">
        <f t="shared" si="16"/>
        <v/>
      </c>
      <c r="AK60" s="7"/>
      <c r="AL60" s="14" t="str">
        <f t="shared" si="17"/>
        <v/>
      </c>
      <c r="AM60" s="3"/>
      <c r="AN60" s="3"/>
      <c r="AO60" s="3"/>
    </row>
    <row r="61" spans="1:41" ht="32.1" customHeight="1" x14ac:dyDescent="0.25">
      <c r="A61" s="39"/>
      <c r="B61" s="21" t="s">
        <v>53</v>
      </c>
      <c r="C61" s="6"/>
      <c r="D61" s="14" t="str">
        <f t="shared" si="19"/>
        <v/>
      </c>
      <c r="E61" s="25"/>
      <c r="F61" s="14" t="str">
        <f t="shared" si="1"/>
        <v/>
      </c>
      <c r="G61" s="6"/>
      <c r="H61" s="14" t="str">
        <f t="shared" si="2"/>
        <v/>
      </c>
      <c r="I61" s="25"/>
      <c r="J61" s="14" t="str">
        <f t="shared" si="3"/>
        <v/>
      </c>
      <c r="K61" s="25"/>
      <c r="L61" s="14" t="str">
        <f t="shared" si="4"/>
        <v/>
      </c>
      <c r="M61" s="6"/>
      <c r="N61" s="14" t="str">
        <f t="shared" si="5"/>
        <v/>
      </c>
      <c r="O61" s="6"/>
      <c r="P61" s="14" t="str">
        <f t="shared" si="6"/>
        <v/>
      </c>
      <c r="Q61" s="6"/>
      <c r="R61" s="14" t="str">
        <f t="shared" si="7"/>
        <v/>
      </c>
      <c r="S61" s="6"/>
      <c r="T61" s="14" t="str">
        <f t="shared" si="8"/>
        <v/>
      </c>
      <c r="U61" s="7"/>
      <c r="V61" s="14" t="str">
        <f t="shared" si="9"/>
        <v/>
      </c>
      <c r="W61" s="6"/>
      <c r="X61" s="30" t="str">
        <f t="shared" si="10"/>
        <v/>
      </c>
      <c r="Y61" s="7"/>
      <c r="Z61" s="14" t="str">
        <f t="shared" si="11"/>
        <v/>
      </c>
      <c r="AA61" s="6"/>
      <c r="AB61" s="30" t="str">
        <f t="shared" si="12"/>
        <v/>
      </c>
      <c r="AC61" s="7"/>
      <c r="AD61" s="14" t="str">
        <f t="shared" si="13"/>
        <v/>
      </c>
      <c r="AE61" s="7" t="s">
        <v>75</v>
      </c>
      <c r="AF61" s="14" t="str">
        <f t="shared" si="14"/>
        <v>İnternet-E1</v>
      </c>
      <c r="AG61" s="7"/>
      <c r="AH61" s="14" t="str">
        <f t="shared" si="15"/>
        <v/>
      </c>
      <c r="AI61" s="7"/>
      <c r="AJ61" s="14" t="str">
        <f t="shared" si="16"/>
        <v/>
      </c>
      <c r="AK61" s="7"/>
      <c r="AL61" s="14" t="str">
        <f t="shared" si="17"/>
        <v/>
      </c>
      <c r="AM61" s="3"/>
      <c r="AN61" s="3"/>
      <c r="AO61" s="3"/>
    </row>
    <row r="62" spans="1:41" ht="32.1" customHeight="1" x14ac:dyDescent="0.25">
      <c r="A62" s="39"/>
      <c r="B62" s="21" t="s">
        <v>54</v>
      </c>
      <c r="C62" s="6"/>
      <c r="D62" s="14" t="str">
        <f t="shared" si="19"/>
        <v/>
      </c>
      <c r="E62" s="25"/>
      <c r="F62" s="14" t="str">
        <f t="shared" si="1"/>
        <v/>
      </c>
      <c r="G62" s="6"/>
      <c r="H62" s="14" t="str">
        <f t="shared" si="2"/>
        <v/>
      </c>
      <c r="I62" s="25"/>
      <c r="J62" s="14" t="str">
        <f t="shared" si="3"/>
        <v/>
      </c>
      <c r="K62" s="25"/>
      <c r="L62" s="14" t="str">
        <f t="shared" si="4"/>
        <v/>
      </c>
      <c r="M62" s="6"/>
      <c r="N62" s="14" t="str">
        <f t="shared" si="5"/>
        <v/>
      </c>
      <c r="O62" s="6"/>
      <c r="P62" s="14" t="str">
        <f t="shared" si="6"/>
        <v/>
      </c>
      <c r="Q62" s="6"/>
      <c r="R62" s="14" t="str">
        <f t="shared" si="7"/>
        <v/>
      </c>
      <c r="S62" s="6"/>
      <c r="T62" s="14" t="str">
        <f t="shared" si="8"/>
        <v/>
      </c>
      <c r="U62" s="7"/>
      <c r="V62" s="14" t="str">
        <f t="shared" si="9"/>
        <v/>
      </c>
      <c r="W62" s="6"/>
      <c r="X62" s="30" t="str">
        <f t="shared" si="10"/>
        <v/>
      </c>
      <c r="Y62" s="7"/>
      <c r="Z62" s="14" t="str">
        <f t="shared" si="11"/>
        <v/>
      </c>
      <c r="AA62" s="6"/>
      <c r="AB62" s="30" t="str">
        <f t="shared" si="12"/>
        <v/>
      </c>
      <c r="AC62" s="7"/>
      <c r="AD62" s="14" t="str">
        <f t="shared" si="13"/>
        <v/>
      </c>
      <c r="AE62" s="7" t="s">
        <v>75</v>
      </c>
      <c r="AF62" s="14" t="str">
        <f t="shared" si="14"/>
        <v>İnternet-E1</v>
      </c>
      <c r="AG62" s="7"/>
      <c r="AH62" s="14" t="str">
        <f t="shared" si="15"/>
        <v/>
      </c>
      <c r="AI62" s="7"/>
      <c r="AJ62" s="14" t="str">
        <f t="shared" si="16"/>
        <v/>
      </c>
      <c r="AK62" s="7"/>
      <c r="AL62" s="14" t="str">
        <f t="shared" si="17"/>
        <v/>
      </c>
      <c r="AM62" s="3"/>
      <c r="AN62" s="3"/>
      <c r="AO62" s="3"/>
    </row>
    <row r="63" spans="1:41" ht="32.1" customHeight="1" x14ac:dyDescent="0.25">
      <c r="A63" s="40"/>
      <c r="B63" s="21" t="s">
        <v>55</v>
      </c>
      <c r="C63" s="6"/>
      <c r="D63" s="14" t="str">
        <f t="shared" si="19"/>
        <v/>
      </c>
      <c r="E63" s="6"/>
      <c r="F63" s="14" t="str">
        <f t="shared" si="1"/>
        <v/>
      </c>
      <c r="G63" s="6"/>
      <c r="H63" s="14" t="str">
        <f t="shared" si="2"/>
        <v/>
      </c>
      <c r="I63" s="6"/>
      <c r="J63" s="14" t="str">
        <f t="shared" si="3"/>
        <v/>
      </c>
      <c r="K63" s="6"/>
      <c r="L63" s="14" t="str">
        <f t="shared" si="4"/>
        <v/>
      </c>
      <c r="M63" s="6"/>
      <c r="N63" s="14" t="str">
        <f t="shared" si="5"/>
        <v/>
      </c>
      <c r="O63" s="6"/>
      <c r="P63" s="14" t="str">
        <f t="shared" si="6"/>
        <v/>
      </c>
      <c r="Q63" s="6"/>
      <c r="R63" s="14" t="str">
        <f t="shared" si="7"/>
        <v/>
      </c>
      <c r="S63" s="6"/>
      <c r="T63" s="14" t="str">
        <f t="shared" si="8"/>
        <v/>
      </c>
      <c r="U63" s="7"/>
      <c r="V63" s="14" t="str">
        <f t="shared" si="9"/>
        <v/>
      </c>
      <c r="W63" s="6"/>
      <c r="X63" s="30" t="str">
        <f t="shared" si="10"/>
        <v/>
      </c>
      <c r="Y63" s="7"/>
      <c r="Z63" s="14" t="str">
        <f t="shared" si="11"/>
        <v/>
      </c>
      <c r="AA63" s="6"/>
      <c r="AB63" s="30" t="str">
        <f t="shared" si="12"/>
        <v/>
      </c>
      <c r="AC63" s="7"/>
      <c r="AD63" s="14" t="str">
        <f t="shared" si="13"/>
        <v/>
      </c>
      <c r="AE63" s="7" t="s">
        <v>75</v>
      </c>
      <c r="AF63" s="14" t="str">
        <f t="shared" si="14"/>
        <v>İnternet-E1</v>
      </c>
      <c r="AG63" s="7"/>
      <c r="AH63" s="14" t="str">
        <f t="shared" si="15"/>
        <v/>
      </c>
      <c r="AI63" s="7"/>
      <c r="AJ63" s="14" t="str">
        <f t="shared" si="16"/>
        <v/>
      </c>
      <c r="AK63" s="7"/>
      <c r="AL63" s="14" t="str">
        <f t="shared" si="17"/>
        <v/>
      </c>
      <c r="AM63" s="3"/>
      <c r="AN63" s="3"/>
      <c r="AO63" s="3"/>
    </row>
    <row r="64" spans="1:41" ht="32.1" customHeight="1" x14ac:dyDescent="0.25">
      <c r="A64" s="38" t="s">
        <v>76</v>
      </c>
      <c r="B64" s="21" t="s">
        <v>9</v>
      </c>
      <c r="C64" s="9"/>
      <c r="D64" s="9" t="str">
        <f t="shared" si="19"/>
        <v/>
      </c>
      <c r="E64" s="9"/>
      <c r="F64" s="9" t="str">
        <f t="shared" si="1"/>
        <v/>
      </c>
      <c r="G64" s="9"/>
      <c r="H64" s="9" t="str">
        <f t="shared" si="2"/>
        <v/>
      </c>
      <c r="I64" s="9"/>
      <c r="J64" s="9" t="str">
        <f t="shared" si="3"/>
        <v/>
      </c>
      <c r="K64" s="9"/>
      <c r="L64" s="9" t="str">
        <f t="shared" si="4"/>
        <v/>
      </c>
      <c r="M64" s="9"/>
      <c r="N64" s="9" t="str">
        <f t="shared" si="5"/>
        <v/>
      </c>
      <c r="O64" s="9"/>
      <c r="P64" s="9" t="str">
        <f t="shared" si="6"/>
        <v/>
      </c>
      <c r="Q64" s="9"/>
      <c r="R64" s="9" t="str">
        <f t="shared" si="7"/>
        <v/>
      </c>
      <c r="S64" s="9"/>
      <c r="T64" s="9" t="str">
        <f t="shared" si="8"/>
        <v/>
      </c>
      <c r="U64" s="9"/>
      <c r="V64" s="9" t="str">
        <f t="shared" si="9"/>
        <v/>
      </c>
      <c r="W64" s="9"/>
      <c r="X64" s="12" t="str">
        <f t="shared" si="10"/>
        <v/>
      </c>
      <c r="Y64" s="9"/>
      <c r="Z64" s="9" t="str">
        <f t="shared" si="11"/>
        <v/>
      </c>
      <c r="AA64" s="9"/>
      <c r="AB64" s="12" t="str">
        <f t="shared" si="12"/>
        <v/>
      </c>
      <c r="AC64" s="9"/>
      <c r="AD64" s="9" t="str">
        <f t="shared" si="13"/>
        <v/>
      </c>
      <c r="AE64" s="9"/>
      <c r="AF64" s="9" t="str">
        <f t="shared" si="14"/>
        <v/>
      </c>
      <c r="AG64" s="9"/>
      <c r="AH64" s="9" t="str">
        <f t="shared" si="15"/>
        <v/>
      </c>
      <c r="AI64" s="9"/>
      <c r="AJ64" s="9" t="str">
        <f t="shared" si="16"/>
        <v/>
      </c>
      <c r="AK64" s="22"/>
      <c r="AL64" s="9" t="str">
        <f t="shared" si="17"/>
        <v/>
      </c>
      <c r="AM64" s="3"/>
      <c r="AN64" s="3"/>
      <c r="AO64" s="3"/>
    </row>
    <row r="65" spans="1:41" ht="32.1" customHeight="1" x14ac:dyDescent="0.25">
      <c r="A65" s="39"/>
      <c r="B65" s="21" t="s">
        <v>10</v>
      </c>
      <c r="C65" s="9"/>
      <c r="D65" s="9" t="str">
        <f t="shared" si="19"/>
        <v/>
      </c>
      <c r="E65" s="9"/>
      <c r="F65" s="9" t="str">
        <f t="shared" si="1"/>
        <v/>
      </c>
      <c r="G65" s="9"/>
      <c r="H65" s="9" t="str">
        <f t="shared" si="2"/>
        <v/>
      </c>
      <c r="I65" s="9"/>
      <c r="J65" s="9" t="str">
        <f t="shared" si="3"/>
        <v/>
      </c>
      <c r="K65" s="9"/>
      <c r="L65" s="9" t="str">
        <f t="shared" si="4"/>
        <v/>
      </c>
      <c r="M65" s="9"/>
      <c r="N65" s="9" t="str">
        <f t="shared" si="5"/>
        <v/>
      </c>
      <c r="O65" s="9"/>
      <c r="P65" s="9" t="str">
        <f t="shared" si="6"/>
        <v/>
      </c>
      <c r="Q65" s="9"/>
      <c r="R65" s="9" t="str">
        <f t="shared" si="7"/>
        <v/>
      </c>
      <c r="S65" s="9"/>
      <c r="T65" s="9" t="str">
        <f t="shared" si="8"/>
        <v/>
      </c>
      <c r="U65" s="9"/>
      <c r="V65" s="9" t="str">
        <f t="shared" si="9"/>
        <v/>
      </c>
      <c r="W65" s="9"/>
      <c r="X65" s="12" t="str">
        <f t="shared" si="10"/>
        <v/>
      </c>
      <c r="Y65" s="9"/>
      <c r="Z65" s="9" t="str">
        <f t="shared" si="11"/>
        <v/>
      </c>
      <c r="AA65" s="9"/>
      <c r="AB65" s="12" t="str">
        <f t="shared" si="12"/>
        <v/>
      </c>
      <c r="AC65" s="9"/>
      <c r="AD65" s="9" t="str">
        <f t="shared" si="13"/>
        <v/>
      </c>
      <c r="AE65" s="9"/>
      <c r="AF65" s="9" t="str">
        <f t="shared" si="14"/>
        <v/>
      </c>
      <c r="AG65" s="9"/>
      <c r="AH65" s="9" t="str">
        <f t="shared" si="15"/>
        <v/>
      </c>
      <c r="AI65" s="9"/>
      <c r="AJ65" s="9" t="str">
        <f t="shared" si="16"/>
        <v/>
      </c>
      <c r="AK65" s="22"/>
      <c r="AL65" s="9" t="str">
        <f t="shared" si="17"/>
        <v/>
      </c>
      <c r="AM65" s="3"/>
      <c r="AN65" s="3"/>
      <c r="AO65" s="3"/>
    </row>
    <row r="66" spans="1:41" ht="32.1" customHeight="1" x14ac:dyDescent="0.25">
      <c r="A66" s="39"/>
      <c r="B66" s="21" t="s">
        <v>11</v>
      </c>
      <c r="C66" s="9"/>
      <c r="D66" s="9"/>
      <c r="E66" s="9"/>
      <c r="F66" s="9" t="str">
        <f t="shared" si="1"/>
        <v/>
      </c>
      <c r="G66" s="9"/>
      <c r="H66" s="9" t="str">
        <f t="shared" si="2"/>
        <v/>
      </c>
      <c r="I66" s="9"/>
      <c r="J66" s="9" t="str">
        <f t="shared" si="3"/>
        <v/>
      </c>
      <c r="K66" s="9"/>
      <c r="L66" s="9" t="str">
        <f t="shared" si="4"/>
        <v/>
      </c>
      <c r="M66" s="9"/>
      <c r="N66" s="9" t="str">
        <f t="shared" si="5"/>
        <v/>
      </c>
      <c r="O66" s="9"/>
      <c r="P66" s="9" t="str">
        <f t="shared" si="6"/>
        <v/>
      </c>
      <c r="Q66" s="9"/>
      <c r="R66" s="9" t="str">
        <f t="shared" si="7"/>
        <v/>
      </c>
      <c r="S66" s="9"/>
      <c r="T66" s="9" t="str">
        <f t="shared" si="8"/>
        <v/>
      </c>
      <c r="U66" s="9"/>
      <c r="V66" s="9" t="str">
        <f t="shared" si="9"/>
        <v/>
      </c>
      <c r="W66" s="9"/>
      <c r="X66" s="12" t="str">
        <f t="shared" si="10"/>
        <v/>
      </c>
      <c r="Y66" s="9"/>
      <c r="Z66" s="9" t="str">
        <f t="shared" si="11"/>
        <v/>
      </c>
      <c r="AA66" s="9"/>
      <c r="AB66" s="12" t="str">
        <f t="shared" si="12"/>
        <v/>
      </c>
      <c r="AC66" s="9"/>
      <c r="AD66" s="9" t="str">
        <f t="shared" si="13"/>
        <v/>
      </c>
      <c r="AE66" s="9"/>
      <c r="AF66" s="9" t="str">
        <f t="shared" si="14"/>
        <v/>
      </c>
      <c r="AG66" s="9"/>
      <c r="AH66" s="9" t="str">
        <f t="shared" si="15"/>
        <v/>
      </c>
      <c r="AI66" s="9"/>
      <c r="AJ66" s="9" t="str">
        <f t="shared" si="16"/>
        <v/>
      </c>
      <c r="AK66" s="22"/>
      <c r="AL66" s="9" t="str">
        <f t="shared" si="17"/>
        <v/>
      </c>
      <c r="AM66" s="3"/>
      <c r="AN66" s="3"/>
      <c r="AO66" s="3"/>
    </row>
    <row r="67" spans="1:41" ht="32.1" customHeight="1" x14ac:dyDescent="0.25">
      <c r="A67" s="39"/>
      <c r="B67" s="21" t="s">
        <v>14</v>
      </c>
      <c r="C67" s="9"/>
      <c r="D67" s="9"/>
      <c r="E67" s="9"/>
      <c r="F67" s="9" t="str">
        <f t="shared" si="1"/>
        <v/>
      </c>
      <c r="G67" s="9"/>
      <c r="H67" s="9" t="str">
        <f t="shared" si="2"/>
        <v/>
      </c>
      <c r="I67" s="9"/>
      <c r="J67" s="9" t="str">
        <f t="shared" si="3"/>
        <v/>
      </c>
      <c r="K67" s="9"/>
      <c r="L67" s="9" t="str">
        <f t="shared" si="4"/>
        <v/>
      </c>
      <c r="M67" s="9"/>
      <c r="N67" s="9" t="str">
        <f t="shared" si="5"/>
        <v/>
      </c>
      <c r="O67" s="9" t="s">
        <v>78</v>
      </c>
      <c r="P67" s="9" t="str">
        <f t="shared" si="6"/>
        <v>ELK2</v>
      </c>
      <c r="Q67" s="9"/>
      <c r="R67" s="9" t="str">
        <f t="shared" si="7"/>
        <v/>
      </c>
      <c r="S67" s="9" t="s">
        <v>79</v>
      </c>
      <c r="T67" s="9" t="str">
        <f t="shared" si="8"/>
        <v>ELK1</v>
      </c>
      <c r="U67" s="16"/>
      <c r="V67" s="9" t="str">
        <f t="shared" si="9"/>
        <v/>
      </c>
      <c r="W67" s="9"/>
      <c r="X67" s="12" t="str">
        <f t="shared" si="10"/>
        <v/>
      </c>
      <c r="Y67" s="9"/>
      <c r="Z67" s="9" t="str">
        <f t="shared" si="11"/>
        <v/>
      </c>
      <c r="AA67" s="9"/>
      <c r="AB67" s="12" t="str">
        <f t="shared" si="12"/>
        <v/>
      </c>
      <c r="AC67" s="9"/>
      <c r="AD67" s="9" t="str">
        <f t="shared" si="13"/>
        <v/>
      </c>
      <c r="AE67" s="9"/>
      <c r="AF67" s="9" t="str">
        <f t="shared" si="14"/>
        <v/>
      </c>
      <c r="AG67" s="9"/>
      <c r="AH67" s="9" t="str">
        <f t="shared" si="15"/>
        <v/>
      </c>
      <c r="AI67" s="9"/>
      <c r="AJ67" s="9" t="str">
        <f t="shared" si="16"/>
        <v/>
      </c>
      <c r="AK67" s="22"/>
      <c r="AL67" s="9" t="str">
        <f t="shared" si="17"/>
        <v/>
      </c>
      <c r="AM67" s="3"/>
      <c r="AN67" s="3"/>
      <c r="AO67" s="3"/>
    </row>
    <row r="68" spans="1:41" ht="32.1" customHeight="1" x14ac:dyDescent="0.25">
      <c r="A68" s="39"/>
      <c r="B68" s="21" t="s">
        <v>15</v>
      </c>
      <c r="C68" s="9"/>
      <c r="D68" s="9"/>
      <c r="E68" s="9"/>
      <c r="F68" s="9" t="str">
        <f t="shared" si="1"/>
        <v/>
      </c>
      <c r="G68" s="9" t="s">
        <v>77</v>
      </c>
      <c r="H68" s="9" t="str">
        <f t="shared" si="2"/>
        <v>203</v>
      </c>
      <c r="I68" s="9"/>
      <c r="J68" s="9" t="str">
        <f t="shared" si="3"/>
        <v/>
      </c>
      <c r="K68" s="9"/>
      <c r="L68" s="9" t="str">
        <f t="shared" si="4"/>
        <v/>
      </c>
      <c r="M68" s="9"/>
      <c r="N68" s="9" t="str">
        <f t="shared" si="5"/>
        <v/>
      </c>
      <c r="O68" s="9" t="s">
        <v>78</v>
      </c>
      <c r="P68" s="9" t="str">
        <f t="shared" si="6"/>
        <v>ELK2</v>
      </c>
      <c r="Q68" s="9"/>
      <c r="R68" s="9" t="str">
        <f t="shared" si="7"/>
        <v/>
      </c>
      <c r="S68" s="9" t="s">
        <v>79</v>
      </c>
      <c r="T68" s="9" t="str">
        <f t="shared" si="8"/>
        <v>ELK1</v>
      </c>
      <c r="U68" s="16"/>
      <c r="V68" s="9" t="str">
        <f t="shared" si="9"/>
        <v/>
      </c>
      <c r="W68" s="9" t="s">
        <v>28</v>
      </c>
      <c r="X68" s="12" t="str">
        <f t="shared" si="10"/>
        <v>108</v>
      </c>
      <c r="Y68" s="9"/>
      <c r="Z68" s="9" t="str">
        <f t="shared" si="11"/>
        <v/>
      </c>
      <c r="AA68" s="9"/>
      <c r="AB68" s="12" t="str">
        <f t="shared" si="12"/>
        <v/>
      </c>
      <c r="AC68" s="9"/>
      <c r="AD68" s="9" t="str">
        <f t="shared" si="13"/>
        <v/>
      </c>
      <c r="AE68" s="9"/>
      <c r="AF68" s="9" t="str">
        <f t="shared" si="14"/>
        <v/>
      </c>
      <c r="AG68" s="9"/>
      <c r="AH68" s="9" t="str">
        <f t="shared" si="15"/>
        <v/>
      </c>
      <c r="AI68" s="9"/>
      <c r="AJ68" s="9" t="str">
        <f t="shared" si="16"/>
        <v/>
      </c>
      <c r="AK68" s="22"/>
      <c r="AL68" s="9" t="str">
        <f t="shared" si="17"/>
        <v/>
      </c>
      <c r="AM68" s="3"/>
      <c r="AN68" s="3"/>
      <c r="AO68" s="3"/>
    </row>
    <row r="69" spans="1:41" ht="32.1" customHeight="1" x14ac:dyDescent="0.25">
      <c r="A69" s="39"/>
      <c r="B69" s="21" t="s">
        <v>17</v>
      </c>
      <c r="C69" s="9"/>
      <c r="D69" s="9" t="str">
        <f t="shared" si="19"/>
        <v/>
      </c>
      <c r="E69" s="9"/>
      <c r="F69" s="9" t="str">
        <f t="shared" ref="F69:F125" si="26">IF(E69="","","103")</f>
        <v/>
      </c>
      <c r="G69" s="9" t="s">
        <v>77</v>
      </c>
      <c r="H69" s="9" t="str">
        <f t="shared" ref="H69:H132" si="27">IF(G69="","","203")</f>
        <v>203</v>
      </c>
      <c r="I69" s="9"/>
      <c r="J69" s="9" t="str">
        <f t="shared" ref="J69:J132" si="28">IF(I69="","","106")</f>
        <v/>
      </c>
      <c r="K69" s="9"/>
      <c r="L69" s="9" t="str">
        <f t="shared" ref="L69:L132" si="29">IF(K69="","","205")</f>
        <v/>
      </c>
      <c r="M69" s="9"/>
      <c r="N69" s="9" t="str">
        <f t="shared" ref="N69:N132" si="30">IF(M69="","","204")</f>
        <v/>
      </c>
      <c r="O69" s="9" t="s">
        <v>78</v>
      </c>
      <c r="P69" s="9" t="str">
        <f t="shared" ref="P69:P132" si="31">IF(O69="","","ELK2")</f>
        <v>ELK2</v>
      </c>
      <c r="Q69" s="9"/>
      <c r="R69" s="9" t="str">
        <f t="shared" ref="R69:R132" si="32">IF(Q69="","","107")</f>
        <v/>
      </c>
      <c r="S69" s="9" t="s">
        <v>79</v>
      </c>
      <c r="T69" s="9" t="str">
        <f t="shared" ref="T69:T132" si="33">IF(S69="","","ELK1")</f>
        <v>ELK1</v>
      </c>
      <c r="U69" s="16"/>
      <c r="V69" s="9" t="str">
        <f t="shared" ref="V69:V132" si="34">IF(U69="","","201")</f>
        <v/>
      </c>
      <c r="W69" s="9" t="s">
        <v>28</v>
      </c>
      <c r="X69" s="12" t="str">
        <f t="shared" ref="X69:X132" si="35">IF(W69="","","108")</f>
        <v>108</v>
      </c>
      <c r="Y69" s="9"/>
      <c r="Z69" s="9" t="str">
        <f t="shared" ref="Z69:Z132" si="36">IF(Y69="","","104")</f>
        <v/>
      </c>
      <c r="AA69" s="9"/>
      <c r="AB69" s="12" t="str">
        <f t="shared" ref="AB69:AB132" si="37">IF(AA69="","","108")</f>
        <v/>
      </c>
      <c r="AC69" s="9"/>
      <c r="AD69" s="9" t="str">
        <f t="shared" ref="AD69:AD132" si="38">IF(AC69="","","104")</f>
        <v/>
      </c>
      <c r="AE69" s="9"/>
      <c r="AF69" s="9" t="str">
        <f t="shared" ref="AF69:AF132" si="39">IF(AE69="","","İnternet-E1")</f>
        <v/>
      </c>
      <c r="AG69" s="9"/>
      <c r="AH69" s="9" t="str">
        <f t="shared" ref="AH69:AH132" si="40">IF(AG69="","","İnternet-E2")</f>
        <v/>
      </c>
      <c r="AI69" s="9"/>
      <c r="AJ69" s="9" t="str">
        <f t="shared" ref="AJ69:AJ132" si="41">IF(AI69="","","İnternet-Ç1")</f>
        <v/>
      </c>
      <c r="AK69" s="22"/>
      <c r="AL69" s="9" t="str">
        <f t="shared" ref="AL69:AL132" si="42">IF(AK69="","","İnternet-Ç2")</f>
        <v/>
      </c>
      <c r="AM69" s="3"/>
      <c r="AN69" s="3"/>
      <c r="AO69" s="3"/>
    </row>
    <row r="70" spans="1:41" ht="32.1" customHeight="1" x14ac:dyDescent="0.25">
      <c r="A70" s="39"/>
      <c r="B70" s="21" t="s">
        <v>20</v>
      </c>
      <c r="C70" s="9"/>
      <c r="D70" s="9" t="str">
        <f t="shared" si="19"/>
        <v/>
      </c>
      <c r="E70" s="9"/>
      <c r="F70" s="9"/>
      <c r="G70" s="9" t="s">
        <v>77</v>
      </c>
      <c r="H70" s="9" t="str">
        <f t="shared" si="27"/>
        <v>203</v>
      </c>
      <c r="I70" s="9"/>
      <c r="J70" s="9" t="str">
        <f t="shared" si="28"/>
        <v/>
      </c>
      <c r="K70" s="9"/>
      <c r="L70" s="9" t="str">
        <f t="shared" si="29"/>
        <v/>
      </c>
      <c r="M70" s="9"/>
      <c r="N70" s="9" t="str">
        <f t="shared" si="30"/>
        <v/>
      </c>
      <c r="O70" s="9"/>
      <c r="P70" s="9" t="str">
        <f t="shared" si="31"/>
        <v/>
      </c>
      <c r="Q70" s="9"/>
      <c r="R70" s="9" t="str">
        <f t="shared" si="32"/>
        <v/>
      </c>
      <c r="S70" s="9"/>
      <c r="T70" s="9" t="str">
        <f t="shared" si="33"/>
        <v/>
      </c>
      <c r="U70" s="9"/>
      <c r="V70" s="9" t="str">
        <f t="shared" si="34"/>
        <v/>
      </c>
      <c r="W70" s="9" t="s">
        <v>28</v>
      </c>
      <c r="X70" s="12" t="str">
        <f t="shared" si="35"/>
        <v>108</v>
      </c>
      <c r="Y70" s="9" t="s">
        <v>80</v>
      </c>
      <c r="Z70" s="9" t="str">
        <f t="shared" si="36"/>
        <v>104</v>
      </c>
      <c r="AA70" s="9"/>
      <c r="AB70" s="12" t="str">
        <f t="shared" si="37"/>
        <v/>
      </c>
      <c r="AC70" s="9"/>
      <c r="AD70" s="9" t="str">
        <f t="shared" si="38"/>
        <v/>
      </c>
      <c r="AE70" s="9"/>
      <c r="AF70" s="9" t="str">
        <f t="shared" si="39"/>
        <v/>
      </c>
      <c r="AG70" s="9"/>
      <c r="AH70" s="9" t="str">
        <f t="shared" si="40"/>
        <v/>
      </c>
      <c r="AI70" s="9"/>
      <c r="AJ70" s="9" t="str">
        <f t="shared" si="41"/>
        <v/>
      </c>
      <c r="AK70" s="22"/>
      <c r="AL70" s="9" t="str">
        <f t="shared" si="42"/>
        <v/>
      </c>
      <c r="AM70" s="3"/>
      <c r="AN70" s="3"/>
      <c r="AO70" s="3"/>
    </row>
    <row r="71" spans="1:41" ht="32.1" customHeight="1" x14ac:dyDescent="0.25">
      <c r="A71" s="39"/>
      <c r="B71" s="23" t="s">
        <v>21</v>
      </c>
      <c r="C71" s="9"/>
      <c r="D71" s="9" t="str">
        <f t="shared" ref="D71:E134" si="43">IF(C71="","","102")</f>
        <v/>
      </c>
      <c r="E71" s="9"/>
      <c r="F71" s="9"/>
      <c r="G71" s="9"/>
      <c r="H71" s="9" t="str">
        <f t="shared" si="27"/>
        <v/>
      </c>
      <c r="I71" s="9"/>
      <c r="J71" s="9" t="str">
        <f t="shared" si="28"/>
        <v/>
      </c>
      <c r="K71" s="9"/>
      <c r="L71" s="9" t="str">
        <f t="shared" si="29"/>
        <v/>
      </c>
      <c r="M71" s="9"/>
      <c r="N71" s="9" t="str">
        <f t="shared" si="30"/>
        <v/>
      </c>
      <c r="O71" s="9"/>
      <c r="P71" s="9" t="str">
        <f t="shared" si="31"/>
        <v/>
      </c>
      <c r="Q71" s="9"/>
      <c r="R71" s="9" t="str">
        <f t="shared" si="32"/>
        <v/>
      </c>
      <c r="S71" s="9"/>
      <c r="T71" s="9" t="str">
        <f t="shared" si="33"/>
        <v/>
      </c>
      <c r="U71" s="9" t="s">
        <v>82</v>
      </c>
      <c r="V71" s="9" t="str">
        <f t="shared" si="34"/>
        <v>201</v>
      </c>
      <c r="W71" s="9"/>
      <c r="X71" s="12" t="str">
        <f t="shared" si="35"/>
        <v/>
      </c>
      <c r="Y71" s="9" t="s">
        <v>80</v>
      </c>
      <c r="Z71" s="9" t="str">
        <f t="shared" si="36"/>
        <v>104</v>
      </c>
      <c r="AA71" s="9"/>
      <c r="AB71" s="12" t="str">
        <f t="shared" si="37"/>
        <v/>
      </c>
      <c r="AC71" s="9"/>
      <c r="AD71" s="9" t="str">
        <f t="shared" si="38"/>
        <v/>
      </c>
      <c r="AE71" s="5"/>
      <c r="AF71" s="9" t="str">
        <f t="shared" si="39"/>
        <v/>
      </c>
      <c r="AG71" s="5"/>
      <c r="AH71" s="9" t="str">
        <f t="shared" si="40"/>
        <v/>
      </c>
      <c r="AI71" s="5" t="s">
        <v>81</v>
      </c>
      <c r="AJ71" s="9" t="str">
        <f t="shared" si="41"/>
        <v>İnternet-Ç1</v>
      </c>
      <c r="AK71" s="22"/>
      <c r="AL71" s="9" t="str">
        <f t="shared" si="42"/>
        <v/>
      </c>
      <c r="AM71" s="3"/>
      <c r="AN71" s="3"/>
      <c r="AO71" s="3"/>
    </row>
    <row r="72" spans="1:41" ht="32.1" customHeight="1" x14ac:dyDescent="0.25">
      <c r="A72" s="39"/>
      <c r="B72" s="21" t="s">
        <v>22</v>
      </c>
      <c r="C72" s="9" t="s">
        <v>136</v>
      </c>
      <c r="D72" s="9" t="str">
        <f t="shared" si="43"/>
        <v>102</v>
      </c>
      <c r="E72" s="9"/>
      <c r="F72" s="9"/>
      <c r="G72" s="9"/>
      <c r="H72" s="9" t="str">
        <f t="shared" si="27"/>
        <v/>
      </c>
      <c r="I72" s="9" t="s">
        <v>68</v>
      </c>
      <c r="J72" s="9" t="str">
        <f t="shared" si="28"/>
        <v>106</v>
      </c>
      <c r="K72" s="9"/>
      <c r="L72" s="9" t="str">
        <f t="shared" si="29"/>
        <v/>
      </c>
      <c r="M72" s="9"/>
      <c r="N72" s="9" t="str">
        <f t="shared" si="30"/>
        <v/>
      </c>
      <c r="O72" s="9"/>
      <c r="P72" s="9" t="str">
        <f t="shared" si="31"/>
        <v/>
      </c>
      <c r="Q72" s="9"/>
      <c r="R72" s="9" t="str">
        <f t="shared" si="32"/>
        <v/>
      </c>
      <c r="S72" s="9"/>
      <c r="T72" s="9" t="str">
        <f t="shared" si="33"/>
        <v/>
      </c>
      <c r="U72" s="9" t="s">
        <v>82</v>
      </c>
      <c r="V72" s="9" t="str">
        <f t="shared" si="34"/>
        <v>201</v>
      </c>
      <c r="W72" s="9"/>
      <c r="X72" s="12" t="str">
        <f t="shared" si="35"/>
        <v/>
      </c>
      <c r="Y72" s="9"/>
      <c r="Z72" s="9" t="str">
        <f t="shared" si="36"/>
        <v/>
      </c>
      <c r="AA72" s="9"/>
      <c r="AB72" s="12" t="str">
        <f t="shared" si="37"/>
        <v/>
      </c>
      <c r="AC72" s="9"/>
      <c r="AD72" s="9" t="str">
        <f t="shared" si="38"/>
        <v/>
      </c>
      <c r="AE72" s="5"/>
      <c r="AF72" s="9" t="str">
        <f t="shared" si="39"/>
        <v/>
      </c>
      <c r="AG72" s="5"/>
      <c r="AH72" s="9" t="str">
        <f t="shared" si="40"/>
        <v/>
      </c>
      <c r="AI72" s="5" t="s">
        <v>81</v>
      </c>
      <c r="AJ72" s="9" t="str">
        <f t="shared" si="41"/>
        <v>İnternet-Ç1</v>
      </c>
      <c r="AK72" s="22"/>
      <c r="AL72" s="9" t="str">
        <f t="shared" si="42"/>
        <v/>
      </c>
      <c r="AM72" s="3"/>
      <c r="AN72" s="3"/>
      <c r="AO72" s="3"/>
    </row>
    <row r="73" spans="1:41" ht="32.1" customHeight="1" x14ac:dyDescent="0.25">
      <c r="A73" s="39"/>
      <c r="B73" s="21" t="s">
        <v>24</v>
      </c>
      <c r="C73" s="9" t="s">
        <v>136</v>
      </c>
      <c r="D73" s="9" t="str">
        <f t="shared" si="43"/>
        <v>102</v>
      </c>
      <c r="E73" s="9"/>
      <c r="F73" s="9"/>
      <c r="G73" s="9"/>
      <c r="H73" s="9" t="str">
        <f t="shared" si="27"/>
        <v/>
      </c>
      <c r="I73" s="9" t="s">
        <v>68</v>
      </c>
      <c r="J73" s="9" t="str">
        <f t="shared" si="28"/>
        <v>106</v>
      </c>
      <c r="K73" s="9"/>
      <c r="L73" s="9" t="str">
        <f t="shared" si="29"/>
        <v/>
      </c>
      <c r="M73" s="9"/>
      <c r="N73" s="9" t="str">
        <f t="shared" si="30"/>
        <v/>
      </c>
      <c r="O73" s="9"/>
      <c r="P73" s="9" t="str">
        <f t="shared" si="31"/>
        <v/>
      </c>
      <c r="Q73" s="9" t="s">
        <v>84</v>
      </c>
      <c r="R73" s="9" t="str">
        <f t="shared" si="32"/>
        <v>107</v>
      </c>
      <c r="S73" s="9"/>
      <c r="T73" s="9" t="str">
        <f t="shared" si="33"/>
        <v/>
      </c>
      <c r="U73" s="9"/>
      <c r="V73" s="9" t="str">
        <f t="shared" si="34"/>
        <v/>
      </c>
      <c r="W73" s="9"/>
      <c r="X73" s="12" t="str">
        <f t="shared" si="35"/>
        <v/>
      </c>
      <c r="Y73" s="9" t="s">
        <v>83</v>
      </c>
      <c r="Z73" s="9" t="str">
        <f t="shared" si="36"/>
        <v>104</v>
      </c>
      <c r="AA73" s="9"/>
      <c r="AB73" s="12" t="str">
        <f t="shared" si="37"/>
        <v/>
      </c>
      <c r="AC73" s="9"/>
      <c r="AD73" s="9" t="str">
        <f t="shared" si="38"/>
        <v/>
      </c>
      <c r="AE73" s="5"/>
      <c r="AF73" s="9" t="str">
        <f t="shared" si="39"/>
        <v/>
      </c>
      <c r="AG73" s="5"/>
      <c r="AH73" s="9" t="str">
        <f t="shared" si="40"/>
        <v/>
      </c>
      <c r="AI73" s="37" t="s">
        <v>81</v>
      </c>
      <c r="AJ73" s="9" t="str">
        <f t="shared" si="41"/>
        <v>İnternet-Ç1</v>
      </c>
      <c r="AK73" s="22"/>
      <c r="AL73" s="9" t="str">
        <f t="shared" si="42"/>
        <v/>
      </c>
      <c r="AM73" s="3"/>
      <c r="AN73" s="3"/>
      <c r="AO73" s="3"/>
    </row>
    <row r="74" spans="1:41" ht="32.1" customHeight="1" x14ac:dyDescent="0.25">
      <c r="A74" s="39"/>
      <c r="B74" s="21" t="s">
        <v>135</v>
      </c>
      <c r="C74" s="9" t="s">
        <v>136</v>
      </c>
      <c r="D74" s="9" t="str">
        <f t="shared" si="43"/>
        <v>102</v>
      </c>
      <c r="E74" s="9"/>
      <c r="F74" s="9"/>
      <c r="G74" s="9"/>
      <c r="H74" s="9" t="str">
        <f t="shared" si="27"/>
        <v/>
      </c>
      <c r="I74" s="9" t="s">
        <v>68</v>
      </c>
      <c r="J74" s="9" t="str">
        <f t="shared" si="28"/>
        <v>106</v>
      </c>
      <c r="K74" s="9"/>
      <c r="L74" s="9" t="str">
        <f t="shared" si="29"/>
        <v/>
      </c>
      <c r="M74" s="9"/>
      <c r="N74" s="9" t="str">
        <f t="shared" si="30"/>
        <v/>
      </c>
      <c r="O74" s="9"/>
      <c r="P74" s="9" t="str">
        <f t="shared" si="31"/>
        <v/>
      </c>
      <c r="Q74" s="9" t="s">
        <v>84</v>
      </c>
      <c r="R74" s="9" t="str">
        <f t="shared" si="32"/>
        <v>107</v>
      </c>
      <c r="S74" s="9"/>
      <c r="T74" s="9" t="str">
        <f t="shared" si="33"/>
        <v/>
      </c>
      <c r="U74" s="16"/>
      <c r="V74" s="9" t="str">
        <f t="shared" si="34"/>
        <v/>
      </c>
      <c r="W74" s="9"/>
      <c r="X74" s="12" t="str">
        <f t="shared" si="35"/>
        <v/>
      </c>
      <c r="Y74" s="9" t="s">
        <v>83</v>
      </c>
      <c r="Z74" s="9" t="str">
        <f t="shared" si="36"/>
        <v>104</v>
      </c>
      <c r="AA74" s="9"/>
      <c r="AB74" s="12" t="str">
        <f t="shared" si="37"/>
        <v/>
      </c>
      <c r="AC74" s="9"/>
      <c r="AD74" s="9" t="str">
        <f t="shared" si="38"/>
        <v/>
      </c>
      <c r="AE74" s="5"/>
      <c r="AF74" s="9" t="str">
        <f t="shared" si="39"/>
        <v/>
      </c>
      <c r="AG74" s="5"/>
      <c r="AH74" s="9" t="str">
        <f t="shared" si="40"/>
        <v/>
      </c>
      <c r="AI74" s="5"/>
      <c r="AJ74" s="9" t="str">
        <f t="shared" si="41"/>
        <v/>
      </c>
      <c r="AK74" s="5" t="s">
        <v>86</v>
      </c>
      <c r="AL74" s="9" t="str">
        <f t="shared" si="42"/>
        <v>İnternet-Ç2</v>
      </c>
      <c r="AM74" s="3"/>
      <c r="AN74" s="3"/>
      <c r="AO74" s="3"/>
    </row>
    <row r="75" spans="1:41" ht="32.1" customHeight="1" x14ac:dyDescent="0.25">
      <c r="A75" s="39"/>
      <c r="B75" s="21" t="s">
        <v>27</v>
      </c>
      <c r="C75" s="9"/>
      <c r="D75" s="9" t="str">
        <f t="shared" si="43"/>
        <v/>
      </c>
      <c r="E75" s="9"/>
      <c r="F75" s="9"/>
      <c r="G75" s="9" t="s">
        <v>85</v>
      </c>
      <c r="H75" s="9" t="str">
        <f t="shared" si="27"/>
        <v>203</v>
      </c>
      <c r="I75" s="9"/>
      <c r="J75" s="9" t="str">
        <f t="shared" si="28"/>
        <v/>
      </c>
      <c r="K75" s="9"/>
      <c r="L75" s="9" t="str">
        <f t="shared" si="29"/>
        <v/>
      </c>
      <c r="M75" s="9"/>
      <c r="N75" s="9" t="str">
        <f t="shared" si="30"/>
        <v/>
      </c>
      <c r="O75" s="9"/>
      <c r="P75" s="9" t="str">
        <f t="shared" si="31"/>
        <v/>
      </c>
      <c r="Q75" s="9" t="s">
        <v>84</v>
      </c>
      <c r="R75" s="9" t="str">
        <f t="shared" si="32"/>
        <v>107</v>
      </c>
      <c r="S75" s="9"/>
      <c r="T75" s="9" t="str">
        <f t="shared" si="33"/>
        <v/>
      </c>
      <c r="U75" s="16"/>
      <c r="V75" s="9" t="str">
        <f t="shared" si="34"/>
        <v/>
      </c>
      <c r="W75" s="9" t="s">
        <v>88</v>
      </c>
      <c r="X75" s="12" t="str">
        <f t="shared" si="35"/>
        <v>108</v>
      </c>
      <c r="Y75" s="9"/>
      <c r="Z75" s="9" t="str">
        <f t="shared" si="36"/>
        <v/>
      </c>
      <c r="AA75" s="9"/>
      <c r="AB75" s="12" t="str">
        <f t="shared" si="37"/>
        <v/>
      </c>
      <c r="AC75" s="9"/>
      <c r="AD75" s="9" t="str">
        <f t="shared" si="38"/>
        <v/>
      </c>
      <c r="AE75" s="5"/>
      <c r="AF75" s="9" t="str">
        <f t="shared" si="39"/>
        <v/>
      </c>
      <c r="AG75" s="5"/>
      <c r="AH75" s="9" t="str">
        <f t="shared" si="40"/>
        <v/>
      </c>
      <c r="AI75" s="5"/>
      <c r="AJ75" s="9" t="str">
        <f t="shared" si="41"/>
        <v/>
      </c>
      <c r="AK75" s="5" t="s">
        <v>86</v>
      </c>
      <c r="AL75" s="9" t="str">
        <f t="shared" si="42"/>
        <v>İnternet-Ç2</v>
      </c>
      <c r="AM75" s="3"/>
      <c r="AN75" s="3"/>
      <c r="AO75" s="3"/>
    </row>
    <row r="76" spans="1:41" ht="32.1" customHeight="1" x14ac:dyDescent="0.25">
      <c r="A76" s="39"/>
      <c r="B76" s="21" t="s">
        <v>29</v>
      </c>
      <c r="C76" s="9"/>
      <c r="D76" s="9" t="str">
        <f t="shared" si="43"/>
        <v/>
      </c>
      <c r="E76" s="9" t="s">
        <v>140</v>
      </c>
      <c r="F76" s="9" t="str">
        <f t="shared" ref="F76:F81" si="44">IF(E76="","","103")</f>
        <v>103</v>
      </c>
      <c r="G76" s="9" t="s">
        <v>85</v>
      </c>
      <c r="H76" s="9" t="str">
        <f t="shared" si="27"/>
        <v>203</v>
      </c>
      <c r="I76" s="9"/>
      <c r="J76" s="9" t="str">
        <f t="shared" si="28"/>
        <v/>
      </c>
      <c r="K76" s="9"/>
      <c r="L76" s="9" t="str">
        <f t="shared" si="29"/>
        <v/>
      </c>
      <c r="M76" s="9" t="s">
        <v>87</v>
      </c>
      <c r="N76" s="9" t="str">
        <f t="shared" si="30"/>
        <v>204</v>
      </c>
      <c r="O76" s="9"/>
      <c r="P76" s="9" t="str">
        <f t="shared" si="31"/>
        <v/>
      </c>
      <c r="Q76" s="9"/>
      <c r="R76" s="9" t="str">
        <f t="shared" si="32"/>
        <v/>
      </c>
      <c r="S76" s="9"/>
      <c r="T76" s="9" t="str">
        <f t="shared" si="33"/>
        <v/>
      </c>
      <c r="U76" s="9"/>
      <c r="V76" s="9" t="str">
        <f t="shared" si="34"/>
        <v/>
      </c>
      <c r="W76" s="9" t="s">
        <v>88</v>
      </c>
      <c r="X76" s="12" t="str">
        <f t="shared" si="35"/>
        <v>108</v>
      </c>
      <c r="Y76" s="9"/>
      <c r="Z76" s="9" t="str">
        <f t="shared" si="36"/>
        <v/>
      </c>
      <c r="AA76" s="9"/>
      <c r="AB76" s="12" t="str">
        <f t="shared" si="37"/>
        <v/>
      </c>
      <c r="AC76" s="9"/>
      <c r="AD76" s="9" t="str">
        <f t="shared" si="38"/>
        <v/>
      </c>
      <c r="AE76" s="5"/>
      <c r="AF76" s="9" t="str">
        <f t="shared" si="39"/>
        <v/>
      </c>
      <c r="AG76" s="5"/>
      <c r="AH76" s="9" t="str">
        <f t="shared" si="40"/>
        <v/>
      </c>
      <c r="AI76" s="5"/>
      <c r="AJ76" s="9" t="str">
        <f t="shared" si="41"/>
        <v/>
      </c>
      <c r="AK76" s="22"/>
      <c r="AL76" s="9" t="str">
        <f t="shared" si="42"/>
        <v/>
      </c>
      <c r="AM76" s="3"/>
      <c r="AN76" s="3"/>
      <c r="AO76" s="3"/>
    </row>
    <row r="77" spans="1:41" ht="32.1" customHeight="1" x14ac:dyDescent="0.25">
      <c r="A77" s="39"/>
      <c r="B77" s="23" t="s">
        <v>31</v>
      </c>
      <c r="C77" s="9"/>
      <c r="D77" s="9" t="str">
        <f t="shared" si="43"/>
        <v/>
      </c>
      <c r="E77" s="9" t="s">
        <v>140</v>
      </c>
      <c r="F77" s="9" t="str">
        <f t="shared" si="44"/>
        <v>103</v>
      </c>
      <c r="G77" s="9" t="s">
        <v>85</v>
      </c>
      <c r="H77" s="9" t="str">
        <f t="shared" si="27"/>
        <v>203</v>
      </c>
      <c r="I77" s="9"/>
      <c r="J77" s="9" t="str">
        <f t="shared" si="28"/>
        <v/>
      </c>
      <c r="K77" s="9"/>
      <c r="L77" s="9" t="str">
        <f t="shared" si="29"/>
        <v/>
      </c>
      <c r="M77" s="9" t="s">
        <v>87</v>
      </c>
      <c r="N77" s="9" t="str">
        <f t="shared" si="30"/>
        <v>204</v>
      </c>
      <c r="O77" s="9"/>
      <c r="P77" s="9" t="str">
        <f t="shared" si="31"/>
        <v/>
      </c>
      <c r="Q77" s="9" t="s">
        <v>90</v>
      </c>
      <c r="R77" s="9" t="str">
        <f t="shared" si="32"/>
        <v>107</v>
      </c>
      <c r="S77" s="9"/>
      <c r="T77" s="9" t="str">
        <f t="shared" si="33"/>
        <v/>
      </c>
      <c r="U77" s="16" t="s">
        <v>91</v>
      </c>
      <c r="V77" s="9" t="str">
        <f t="shared" si="34"/>
        <v>201</v>
      </c>
      <c r="W77" s="9"/>
      <c r="X77" s="12" t="str">
        <f t="shared" si="35"/>
        <v/>
      </c>
      <c r="Y77" s="9" t="s">
        <v>19</v>
      </c>
      <c r="Z77" s="9" t="str">
        <f t="shared" si="36"/>
        <v>104</v>
      </c>
      <c r="AA77" s="9"/>
      <c r="AB77" s="12" t="str">
        <f t="shared" si="37"/>
        <v/>
      </c>
      <c r="AC77" s="9"/>
      <c r="AD77" s="9" t="str">
        <f t="shared" si="38"/>
        <v/>
      </c>
      <c r="AE77" s="5"/>
      <c r="AF77" s="9" t="str">
        <f t="shared" si="39"/>
        <v/>
      </c>
      <c r="AG77" s="5"/>
      <c r="AH77" s="9" t="str">
        <f t="shared" si="40"/>
        <v/>
      </c>
      <c r="AI77" s="5" t="s">
        <v>65</v>
      </c>
      <c r="AJ77" s="9" t="str">
        <f t="shared" si="41"/>
        <v>İnternet-Ç1</v>
      </c>
      <c r="AK77" s="22"/>
      <c r="AL77" s="9" t="str">
        <f t="shared" si="42"/>
        <v/>
      </c>
      <c r="AM77" s="3"/>
      <c r="AN77" s="3"/>
      <c r="AO77" s="3"/>
    </row>
    <row r="78" spans="1:41" ht="32.1" customHeight="1" x14ac:dyDescent="0.25">
      <c r="A78" s="39"/>
      <c r="B78" s="21" t="s">
        <v>34</v>
      </c>
      <c r="C78" s="9"/>
      <c r="D78" s="9" t="str">
        <f t="shared" si="43"/>
        <v/>
      </c>
      <c r="E78" s="9"/>
      <c r="F78" s="9" t="str">
        <f t="shared" si="44"/>
        <v/>
      </c>
      <c r="G78" s="9"/>
      <c r="H78" s="9" t="str">
        <f t="shared" si="27"/>
        <v/>
      </c>
      <c r="I78" s="9"/>
      <c r="J78" s="9" t="str">
        <f t="shared" si="28"/>
        <v/>
      </c>
      <c r="K78" s="9"/>
      <c r="L78" s="9" t="str">
        <f t="shared" si="29"/>
        <v/>
      </c>
      <c r="M78" s="9" t="s">
        <v>87</v>
      </c>
      <c r="N78" s="9" t="str">
        <f t="shared" si="30"/>
        <v>204</v>
      </c>
      <c r="O78" s="9"/>
      <c r="P78" s="9" t="str">
        <f t="shared" si="31"/>
        <v/>
      </c>
      <c r="Q78" s="9" t="s">
        <v>90</v>
      </c>
      <c r="R78" s="9" t="str">
        <f t="shared" si="32"/>
        <v>107</v>
      </c>
      <c r="S78" s="9"/>
      <c r="T78" s="9" t="str">
        <f t="shared" si="33"/>
        <v/>
      </c>
      <c r="U78" s="16" t="s">
        <v>91</v>
      </c>
      <c r="V78" s="9" t="str">
        <f t="shared" si="34"/>
        <v>201</v>
      </c>
      <c r="W78" s="9"/>
      <c r="X78" s="12" t="str">
        <f>IF(W78="","","108")</f>
        <v/>
      </c>
      <c r="Y78" s="9" t="s">
        <v>19</v>
      </c>
      <c r="Z78" s="9" t="str">
        <f t="shared" si="36"/>
        <v>104</v>
      </c>
      <c r="AA78" s="9"/>
      <c r="AB78" s="12" t="str">
        <f t="shared" si="37"/>
        <v/>
      </c>
      <c r="AC78" s="9"/>
      <c r="AD78" s="9" t="str">
        <f t="shared" si="38"/>
        <v/>
      </c>
      <c r="AE78" s="5"/>
      <c r="AF78" s="9" t="str">
        <f t="shared" si="39"/>
        <v/>
      </c>
      <c r="AG78" s="5"/>
      <c r="AH78" s="9" t="str">
        <f t="shared" si="40"/>
        <v/>
      </c>
      <c r="AI78" s="5" t="s">
        <v>65</v>
      </c>
      <c r="AJ78" s="9" t="str">
        <f t="shared" si="41"/>
        <v>İnternet-Ç1</v>
      </c>
      <c r="AK78" s="22"/>
      <c r="AL78" s="9" t="str">
        <f t="shared" si="42"/>
        <v/>
      </c>
      <c r="AM78" s="3"/>
      <c r="AN78" s="3"/>
      <c r="AO78" s="3"/>
    </row>
    <row r="79" spans="1:41" ht="32.1" customHeight="1" x14ac:dyDescent="0.25">
      <c r="A79" s="39"/>
      <c r="B79" s="21" t="s">
        <v>35</v>
      </c>
      <c r="C79" s="9"/>
      <c r="D79" s="9" t="str">
        <f t="shared" si="43"/>
        <v/>
      </c>
      <c r="E79" s="9" t="s">
        <v>141</v>
      </c>
      <c r="F79" s="9" t="str">
        <f t="shared" si="44"/>
        <v>103</v>
      </c>
      <c r="G79" s="9"/>
      <c r="H79" s="9" t="str">
        <f t="shared" si="27"/>
        <v/>
      </c>
      <c r="I79" s="9"/>
      <c r="J79" s="9" t="str">
        <f t="shared" si="28"/>
        <v/>
      </c>
      <c r="K79" s="9" t="s">
        <v>92</v>
      </c>
      <c r="L79" s="9" t="str">
        <f t="shared" si="29"/>
        <v>205</v>
      </c>
      <c r="M79" s="9"/>
      <c r="N79" s="9" t="str">
        <f t="shared" si="30"/>
        <v/>
      </c>
      <c r="O79" s="9"/>
      <c r="P79" s="9" t="str">
        <f t="shared" si="31"/>
        <v/>
      </c>
      <c r="Q79" s="9"/>
      <c r="R79" s="9" t="str">
        <f t="shared" si="32"/>
        <v/>
      </c>
      <c r="S79" s="9"/>
      <c r="T79" s="9" t="str">
        <f t="shared" si="33"/>
        <v/>
      </c>
      <c r="U79" s="16"/>
      <c r="V79" s="9" t="str">
        <f t="shared" si="34"/>
        <v/>
      </c>
      <c r="W79" s="9"/>
      <c r="X79" s="12" t="str">
        <f t="shared" si="35"/>
        <v/>
      </c>
      <c r="Y79" s="9" t="s">
        <v>19</v>
      </c>
      <c r="Z79" s="9" t="str">
        <f t="shared" si="36"/>
        <v>104</v>
      </c>
      <c r="AA79" s="9"/>
      <c r="AB79" s="12" t="str">
        <f t="shared" si="37"/>
        <v/>
      </c>
      <c r="AC79" s="9" t="s">
        <v>89</v>
      </c>
      <c r="AD79" s="9" t="str">
        <f t="shared" si="38"/>
        <v>104</v>
      </c>
      <c r="AE79" s="5"/>
      <c r="AF79" s="9" t="str">
        <f t="shared" si="39"/>
        <v/>
      </c>
      <c r="AG79" s="5"/>
      <c r="AH79" s="9" t="str">
        <f t="shared" si="40"/>
        <v/>
      </c>
      <c r="AI79" s="5"/>
      <c r="AJ79" s="9" t="str">
        <f t="shared" si="41"/>
        <v/>
      </c>
      <c r="AK79" s="9"/>
      <c r="AL79" s="9" t="str">
        <f t="shared" si="42"/>
        <v/>
      </c>
      <c r="AM79" s="3"/>
      <c r="AN79" s="3"/>
      <c r="AO79" s="3"/>
    </row>
    <row r="80" spans="1:41" ht="32.1" customHeight="1" x14ac:dyDescent="0.25">
      <c r="A80" s="39"/>
      <c r="B80" s="21" t="s">
        <v>37</v>
      </c>
      <c r="C80" s="9"/>
      <c r="D80" s="9" t="str">
        <f t="shared" si="43"/>
        <v/>
      </c>
      <c r="E80" s="9" t="s">
        <v>141</v>
      </c>
      <c r="F80" s="9" t="str">
        <f t="shared" si="44"/>
        <v>103</v>
      </c>
      <c r="G80" s="9"/>
      <c r="H80" s="9" t="str">
        <f t="shared" si="27"/>
        <v/>
      </c>
      <c r="I80" s="9"/>
      <c r="J80" s="9" t="str">
        <f t="shared" si="28"/>
        <v/>
      </c>
      <c r="K80" s="9" t="s">
        <v>92</v>
      </c>
      <c r="L80" s="9" t="str">
        <f t="shared" si="29"/>
        <v>205</v>
      </c>
      <c r="M80" s="9"/>
      <c r="N80" s="9" t="str">
        <f t="shared" si="30"/>
        <v/>
      </c>
      <c r="O80" s="9"/>
      <c r="P80" s="9" t="str">
        <f t="shared" si="31"/>
        <v/>
      </c>
      <c r="Q80" s="9"/>
      <c r="R80" s="9" t="str">
        <f t="shared" si="32"/>
        <v/>
      </c>
      <c r="S80" s="9"/>
      <c r="T80" s="9" t="str">
        <f t="shared" si="33"/>
        <v/>
      </c>
      <c r="U80" s="16"/>
      <c r="V80" s="9" t="str">
        <f t="shared" si="34"/>
        <v/>
      </c>
      <c r="W80" s="9" t="s">
        <v>73</v>
      </c>
      <c r="X80" s="12" t="str">
        <f>IF(W80="","","108")</f>
        <v>108</v>
      </c>
      <c r="Y80" s="9"/>
      <c r="Z80" s="9" t="str">
        <f t="shared" si="36"/>
        <v/>
      </c>
      <c r="AA80" s="9"/>
      <c r="AB80" s="12" t="str">
        <f t="shared" si="37"/>
        <v/>
      </c>
      <c r="AC80" s="9" t="s">
        <v>89</v>
      </c>
      <c r="AD80" s="9" t="str">
        <f t="shared" si="38"/>
        <v>104</v>
      </c>
      <c r="AE80" s="9"/>
      <c r="AF80" s="9" t="str">
        <f t="shared" si="39"/>
        <v/>
      </c>
      <c r="AG80" s="9"/>
      <c r="AH80" s="9" t="str">
        <f t="shared" si="40"/>
        <v/>
      </c>
      <c r="AI80" s="9"/>
      <c r="AJ80" s="9" t="str">
        <f t="shared" si="41"/>
        <v/>
      </c>
      <c r="AK80" s="9"/>
      <c r="AL80" s="9" t="str">
        <f t="shared" si="42"/>
        <v/>
      </c>
      <c r="AM80" s="3"/>
      <c r="AN80" s="3"/>
      <c r="AO80" s="3"/>
    </row>
    <row r="81" spans="1:41" ht="32.1" customHeight="1" x14ac:dyDescent="0.25">
      <c r="A81" s="39"/>
      <c r="B81" s="21" t="s">
        <v>38</v>
      </c>
      <c r="C81" s="10"/>
      <c r="D81" s="9" t="str">
        <f t="shared" si="43"/>
        <v/>
      </c>
      <c r="E81" s="9" t="s">
        <v>141</v>
      </c>
      <c r="F81" s="9" t="str">
        <f t="shared" si="44"/>
        <v>103</v>
      </c>
      <c r="G81" s="10"/>
      <c r="H81" s="9" t="str">
        <f t="shared" si="27"/>
        <v/>
      </c>
      <c r="I81" s="10"/>
      <c r="J81" s="9" t="str">
        <f t="shared" si="28"/>
        <v/>
      </c>
      <c r="K81" s="9" t="s">
        <v>92</v>
      </c>
      <c r="L81" s="9" t="str">
        <f t="shared" si="29"/>
        <v>205</v>
      </c>
      <c r="M81" s="10"/>
      <c r="N81" s="9" t="str">
        <f t="shared" si="30"/>
        <v/>
      </c>
      <c r="O81" s="10"/>
      <c r="P81" s="9" t="str">
        <f t="shared" si="31"/>
        <v/>
      </c>
      <c r="Q81" s="10"/>
      <c r="R81" s="9" t="str">
        <f t="shared" si="32"/>
        <v/>
      </c>
      <c r="S81" s="10"/>
      <c r="T81" s="9" t="str">
        <f t="shared" si="33"/>
        <v/>
      </c>
      <c r="U81" s="11"/>
      <c r="V81" s="9" t="str">
        <f t="shared" si="34"/>
        <v/>
      </c>
      <c r="W81" s="10" t="s">
        <v>73</v>
      </c>
      <c r="X81" s="12" t="str">
        <f t="shared" si="35"/>
        <v>108</v>
      </c>
      <c r="Y81" s="11"/>
      <c r="Z81" s="9" t="str">
        <f t="shared" si="36"/>
        <v/>
      </c>
      <c r="AA81" s="10"/>
      <c r="AB81" s="12" t="str">
        <f t="shared" si="37"/>
        <v/>
      </c>
      <c r="AC81" s="11"/>
      <c r="AD81" s="9" t="str">
        <f t="shared" si="38"/>
        <v/>
      </c>
      <c r="AE81" s="11"/>
      <c r="AF81" s="9" t="str">
        <f t="shared" si="39"/>
        <v/>
      </c>
      <c r="AG81" s="11"/>
      <c r="AH81" s="9" t="str">
        <f t="shared" si="40"/>
        <v/>
      </c>
      <c r="AI81" s="11"/>
      <c r="AJ81" s="9" t="str">
        <f t="shared" si="41"/>
        <v/>
      </c>
      <c r="AK81" s="11"/>
      <c r="AL81" s="9" t="str">
        <f t="shared" si="42"/>
        <v/>
      </c>
      <c r="AM81" s="3"/>
      <c r="AN81" s="3"/>
      <c r="AO81" s="3"/>
    </row>
    <row r="82" spans="1:41" ht="32.1" customHeight="1" x14ac:dyDescent="0.25">
      <c r="A82" s="39"/>
      <c r="B82" s="21" t="s">
        <v>39</v>
      </c>
      <c r="C82" s="33"/>
      <c r="D82" s="14" t="str">
        <f t="shared" si="43"/>
        <v/>
      </c>
      <c r="E82" s="33"/>
      <c r="F82" s="14" t="str">
        <f t="shared" si="26"/>
        <v/>
      </c>
      <c r="G82" s="33"/>
      <c r="H82" s="14" t="str">
        <f t="shared" si="27"/>
        <v/>
      </c>
      <c r="I82" s="33"/>
      <c r="J82" s="14" t="str">
        <f t="shared" si="28"/>
        <v/>
      </c>
      <c r="K82" s="33"/>
      <c r="L82" s="14" t="str">
        <f t="shared" si="29"/>
        <v/>
      </c>
      <c r="M82" s="33"/>
      <c r="N82" s="14" t="str">
        <f t="shared" si="30"/>
        <v/>
      </c>
      <c r="O82" s="33"/>
      <c r="P82" s="14" t="str">
        <f t="shared" si="31"/>
        <v/>
      </c>
      <c r="Q82" s="33"/>
      <c r="R82" s="14" t="str">
        <f t="shared" si="32"/>
        <v/>
      </c>
      <c r="S82" s="33"/>
      <c r="T82" s="14" t="str">
        <f t="shared" si="33"/>
        <v/>
      </c>
      <c r="U82" s="7"/>
      <c r="V82" s="14" t="str">
        <f t="shared" si="34"/>
        <v/>
      </c>
      <c r="W82" s="33"/>
      <c r="X82" s="30" t="str">
        <f t="shared" si="35"/>
        <v/>
      </c>
      <c r="Y82" s="7"/>
      <c r="Z82" s="14" t="str">
        <f t="shared" si="36"/>
        <v/>
      </c>
      <c r="AA82" s="33" t="s">
        <v>73</v>
      </c>
      <c r="AB82" s="30" t="str">
        <f t="shared" si="37"/>
        <v>108</v>
      </c>
      <c r="AC82" s="7" t="s">
        <v>80</v>
      </c>
      <c r="AD82" s="14" t="str">
        <f t="shared" si="38"/>
        <v>104</v>
      </c>
      <c r="AE82" s="7"/>
      <c r="AF82" s="14" t="str">
        <f t="shared" si="39"/>
        <v/>
      </c>
      <c r="AG82" s="7" t="s">
        <v>94</v>
      </c>
      <c r="AH82" s="14" t="str">
        <f t="shared" si="40"/>
        <v>İnternet-E2</v>
      </c>
      <c r="AI82" s="7"/>
      <c r="AJ82" s="14" t="str">
        <f t="shared" si="41"/>
        <v/>
      </c>
      <c r="AK82" s="7" t="s">
        <v>95</v>
      </c>
      <c r="AL82" s="14" t="str">
        <f t="shared" si="42"/>
        <v>İnternet-Ç2</v>
      </c>
      <c r="AM82" s="3"/>
      <c r="AN82" s="3"/>
      <c r="AO82" s="3"/>
    </row>
    <row r="83" spans="1:41" ht="32.1" customHeight="1" x14ac:dyDescent="0.25">
      <c r="A83" s="39"/>
      <c r="B83" s="21" t="s">
        <v>42</v>
      </c>
      <c r="C83" s="33"/>
      <c r="D83" s="14" t="str">
        <f t="shared" si="43"/>
        <v/>
      </c>
      <c r="E83" s="33"/>
      <c r="F83" s="14" t="str">
        <f t="shared" si="26"/>
        <v/>
      </c>
      <c r="G83" s="33"/>
      <c r="H83" s="14" t="str">
        <f t="shared" si="27"/>
        <v/>
      </c>
      <c r="I83" s="33"/>
      <c r="J83" s="14" t="str">
        <f t="shared" si="28"/>
        <v/>
      </c>
      <c r="K83" s="33"/>
      <c r="L83" s="14" t="str">
        <f t="shared" si="29"/>
        <v/>
      </c>
      <c r="M83" s="33"/>
      <c r="N83" s="14" t="str">
        <f t="shared" si="30"/>
        <v/>
      </c>
      <c r="O83" s="33"/>
      <c r="P83" s="14" t="str">
        <f t="shared" si="31"/>
        <v/>
      </c>
      <c r="Q83" s="33"/>
      <c r="R83" s="14" t="str">
        <f t="shared" si="32"/>
        <v/>
      </c>
      <c r="S83" s="33"/>
      <c r="T83" s="14" t="str">
        <f t="shared" si="33"/>
        <v/>
      </c>
      <c r="U83" s="7"/>
      <c r="V83" s="14" t="str">
        <f t="shared" si="34"/>
        <v/>
      </c>
      <c r="W83" s="33"/>
      <c r="X83" s="30" t="str">
        <f t="shared" si="35"/>
        <v/>
      </c>
      <c r="Y83" s="7"/>
      <c r="Z83" s="14" t="str">
        <f t="shared" si="36"/>
        <v/>
      </c>
      <c r="AA83" s="33" t="s">
        <v>73</v>
      </c>
      <c r="AB83" s="30" t="str">
        <f t="shared" si="37"/>
        <v>108</v>
      </c>
      <c r="AC83" s="31" t="s">
        <v>80</v>
      </c>
      <c r="AD83" s="14" t="str">
        <f>IF(AC83="","","104")</f>
        <v>104</v>
      </c>
      <c r="AE83" s="7"/>
      <c r="AF83" s="14" t="str">
        <f t="shared" si="39"/>
        <v/>
      </c>
      <c r="AG83" s="7" t="s">
        <v>94</v>
      </c>
      <c r="AH83" s="14" t="str">
        <f t="shared" si="40"/>
        <v>İnternet-E2</v>
      </c>
      <c r="AI83" s="7"/>
      <c r="AJ83" s="14" t="str">
        <f t="shared" si="41"/>
        <v/>
      </c>
      <c r="AK83" s="7" t="s">
        <v>95</v>
      </c>
      <c r="AL83" s="14" t="str">
        <f t="shared" si="42"/>
        <v>İnternet-Ç2</v>
      </c>
      <c r="AM83" s="3"/>
      <c r="AN83" s="3"/>
      <c r="AO83" s="3"/>
    </row>
    <row r="84" spans="1:41" ht="32.1" customHeight="1" x14ac:dyDescent="0.25">
      <c r="A84" s="39"/>
      <c r="B84" s="23" t="s">
        <v>43</v>
      </c>
      <c r="C84" s="33"/>
      <c r="D84" s="14" t="str">
        <f t="shared" si="43"/>
        <v/>
      </c>
      <c r="E84" s="33"/>
      <c r="F84" s="14" t="str">
        <f t="shared" si="26"/>
        <v/>
      </c>
      <c r="G84" s="33"/>
      <c r="H84" s="14" t="str">
        <f t="shared" si="27"/>
        <v/>
      </c>
      <c r="I84" s="33"/>
      <c r="J84" s="14" t="str">
        <f t="shared" si="28"/>
        <v/>
      </c>
      <c r="K84" s="33"/>
      <c r="L84" s="14" t="str">
        <f t="shared" si="29"/>
        <v/>
      </c>
      <c r="M84" s="33"/>
      <c r="N84" s="14" t="str">
        <f t="shared" si="30"/>
        <v/>
      </c>
      <c r="O84" s="33"/>
      <c r="P84" s="14" t="str">
        <f t="shared" si="31"/>
        <v/>
      </c>
      <c r="Q84" s="33"/>
      <c r="R84" s="14" t="str">
        <f t="shared" si="32"/>
        <v/>
      </c>
      <c r="S84" s="33"/>
      <c r="T84" s="14" t="str">
        <f t="shared" si="33"/>
        <v/>
      </c>
      <c r="U84" s="7"/>
      <c r="V84" s="14" t="str">
        <f t="shared" si="34"/>
        <v/>
      </c>
      <c r="W84" s="33"/>
      <c r="X84" s="30" t="str">
        <f t="shared" si="35"/>
        <v/>
      </c>
      <c r="Y84" s="7"/>
      <c r="Z84" s="14" t="str">
        <f t="shared" si="36"/>
        <v/>
      </c>
      <c r="AA84" s="33"/>
      <c r="AB84" s="30" t="str">
        <f t="shared" si="37"/>
        <v/>
      </c>
      <c r="AC84" s="7"/>
      <c r="AD84" s="14" t="str">
        <f t="shared" si="38"/>
        <v/>
      </c>
      <c r="AE84" s="7"/>
      <c r="AF84" s="14" t="str">
        <f t="shared" si="39"/>
        <v/>
      </c>
      <c r="AG84" s="7"/>
      <c r="AH84" s="14" t="str">
        <f t="shared" si="40"/>
        <v/>
      </c>
      <c r="AI84" s="7"/>
      <c r="AJ84" s="14" t="str">
        <f t="shared" si="41"/>
        <v/>
      </c>
      <c r="AK84" s="7" t="s">
        <v>95</v>
      </c>
      <c r="AL84" s="14" t="str">
        <f t="shared" si="42"/>
        <v>İnternet-Ç2</v>
      </c>
      <c r="AM84" s="3"/>
      <c r="AN84" s="3"/>
      <c r="AO84" s="3"/>
    </row>
    <row r="85" spans="1:41" ht="32.1" customHeight="1" x14ac:dyDescent="0.25">
      <c r="A85" s="39"/>
      <c r="B85" s="21" t="s">
        <v>44</v>
      </c>
      <c r="C85" s="33"/>
      <c r="D85" s="14" t="str">
        <f t="shared" si="43"/>
        <v/>
      </c>
      <c r="E85" s="33"/>
      <c r="F85" s="14" t="str">
        <f t="shared" si="26"/>
        <v/>
      </c>
      <c r="G85" s="33"/>
      <c r="H85" s="14" t="str">
        <f t="shared" si="27"/>
        <v/>
      </c>
      <c r="I85" s="33"/>
      <c r="J85" s="14" t="str">
        <f t="shared" si="28"/>
        <v/>
      </c>
      <c r="K85" s="33"/>
      <c r="L85" s="14" t="str">
        <f t="shared" si="29"/>
        <v/>
      </c>
      <c r="M85" s="33"/>
      <c r="N85" s="14" t="str">
        <f t="shared" si="30"/>
        <v/>
      </c>
      <c r="O85" s="33"/>
      <c r="P85" s="14" t="str">
        <f t="shared" si="31"/>
        <v/>
      </c>
      <c r="Q85" s="33"/>
      <c r="R85" s="14" t="str">
        <f t="shared" si="32"/>
        <v/>
      </c>
      <c r="S85" s="33"/>
      <c r="T85" s="14" t="str">
        <f t="shared" si="33"/>
        <v/>
      </c>
      <c r="U85" s="7"/>
      <c r="V85" s="14" t="str">
        <f t="shared" si="34"/>
        <v/>
      </c>
      <c r="W85" s="33"/>
      <c r="X85" s="30" t="str">
        <f t="shared" si="35"/>
        <v/>
      </c>
      <c r="Y85" s="7"/>
      <c r="Z85" s="14" t="str">
        <f t="shared" si="36"/>
        <v/>
      </c>
      <c r="AA85" s="7" t="s">
        <v>48</v>
      </c>
      <c r="AB85" s="30" t="str">
        <f t="shared" si="37"/>
        <v>108</v>
      </c>
      <c r="AC85" s="7"/>
      <c r="AD85" s="14" t="str">
        <f t="shared" si="38"/>
        <v/>
      </c>
      <c r="AE85" s="31"/>
      <c r="AF85" s="14" t="str">
        <f t="shared" si="39"/>
        <v/>
      </c>
      <c r="AG85" s="31" t="s">
        <v>96</v>
      </c>
      <c r="AH85" s="14" t="str">
        <f t="shared" si="40"/>
        <v>İnternet-E2</v>
      </c>
      <c r="AI85" s="31"/>
      <c r="AJ85" s="14" t="str">
        <f t="shared" si="41"/>
        <v/>
      </c>
      <c r="AK85" s="7" t="s">
        <v>95</v>
      </c>
      <c r="AL85" s="14" t="str">
        <f t="shared" si="42"/>
        <v>İnternet-Ç2</v>
      </c>
      <c r="AM85" s="3"/>
      <c r="AN85" s="3"/>
      <c r="AO85" s="3"/>
    </row>
    <row r="86" spans="1:41" ht="32.1" customHeight="1" x14ac:dyDescent="0.25">
      <c r="A86" s="39"/>
      <c r="B86" s="21" t="s">
        <v>46</v>
      </c>
      <c r="C86" s="33"/>
      <c r="D86" s="14" t="str">
        <f t="shared" si="43"/>
        <v/>
      </c>
      <c r="E86" s="33"/>
      <c r="F86" s="14" t="str">
        <f t="shared" si="26"/>
        <v/>
      </c>
      <c r="G86" s="33"/>
      <c r="H86" s="14" t="str">
        <f t="shared" si="27"/>
        <v/>
      </c>
      <c r="I86" s="33"/>
      <c r="J86" s="14" t="str">
        <f t="shared" si="28"/>
        <v/>
      </c>
      <c r="K86" s="33"/>
      <c r="L86" s="14" t="str">
        <f t="shared" si="29"/>
        <v/>
      </c>
      <c r="M86" s="33"/>
      <c r="N86" s="14" t="str">
        <f t="shared" si="30"/>
        <v/>
      </c>
      <c r="O86" s="33"/>
      <c r="P86" s="14" t="str">
        <f t="shared" si="31"/>
        <v/>
      </c>
      <c r="Q86" s="33"/>
      <c r="R86" s="14" t="str">
        <f t="shared" si="32"/>
        <v/>
      </c>
      <c r="S86" s="33"/>
      <c r="T86" s="14" t="str">
        <f t="shared" si="33"/>
        <v/>
      </c>
      <c r="U86" s="7"/>
      <c r="V86" s="14" t="str">
        <f t="shared" si="34"/>
        <v/>
      </c>
      <c r="W86" s="33"/>
      <c r="X86" s="30" t="str">
        <f t="shared" si="35"/>
        <v/>
      </c>
      <c r="Y86" s="7"/>
      <c r="Z86" s="14" t="str">
        <f t="shared" si="36"/>
        <v/>
      </c>
      <c r="AA86" s="33" t="s">
        <v>48</v>
      </c>
      <c r="AB86" s="30" t="str">
        <f>IF(AA87="","","108")</f>
        <v>108</v>
      </c>
      <c r="AC86" s="7"/>
      <c r="AD86" s="14" t="str">
        <f t="shared" si="38"/>
        <v/>
      </c>
      <c r="AE86" s="31"/>
      <c r="AF86" s="14" t="str">
        <f t="shared" si="39"/>
        <v/>
      </c>
      <c r="AG86" s="31" t="s">
        <v>96</v>
      </c>
      <c r="AH86" s="14" t="str">
        <f t="shared" si="40"/>
        <v>İnternet-E2</v>
      </c>
      <c r="AI86" s="31"/>
      <c r="AJ86" s="14" t="str">
        <f t="shared" si="41"/>
        <v/>
      </c>
      <c r="AK86" s="7" t="s">
        <v>95</v>
      </c>
      <c r="AL86" s="14" t="str">
        <f t="shared" si="42"/>
        <v>İnternet-Ç2</v>
      </c>
      <c r="AM86" s="3"/>
      <c r="AN86" s="3"/>
      <c r="AO86" s="3"/>
    </row>
    <row r="87" spans="1:41" ht="32.1" customHeight="1" x14ac:dyDescent="0.25">
      <c r="A87" s="39"/>
      <c r="B87" s="21" t="s">
        <v>47</v>
      </c>
      <c r="C87" s="33"/>
      <c r="D87" s="14" t="str">
        <f t="shared" si="43"/>
        <v/>
      </c>
      <c r="E87" s="33"/>
      <c r="F87" s="14" t="str">
        <f t="shared" si="26"/>
        <v/>
      </c>
      <c r="G87" s="33"/>
      <c r="H87" s="14" t="str">
        <f t="shared" si="27"/>
        <v/>
      </c>
      <c r="I87" s="33"/>
      <c r="J87" s="14" t="str">
        <f t="shared" si="28"/>
        <v/>
      </c>
      <c r="K87" s="33"/>
      <c r="L87" s="14" t="str">
        <f t="shared" si="29"/>
        <v/>
      </c>
      <c r="M87" s="33"/>
      <c r="N87" s="14" t="str">
        <f t="shared" si="30"/>
        <v/>
      </c>
      <c r="O87" s="33"/>
      <c r="P87" s="14" t="str">
        <f t="shared" si="31"/>
        <v/>
      </c>
      <c r="Q87" s="33"/>
      <c r="R87" s="14" t="str">
        <f t="shared" si="32"/>
        <v/>
      </c>
      <c r="S87" s="33"/>
      <c r="T87" s="14" t="str">
        <f t="shared" si="33"/>
        <v/>
      </c>
      <c r="U87" s="7"/>
      <c r="V87" s="14" t="str">
        <f t="shared" si="34"/>
        <v/>
      </c>
      <c r="W87" s="33"/>
      <c r="X87" s="30" t="str">
        <f t="shared" si="35"/>
        <v/>
      </c>
      <c r="Y87" s="7"/>
      <c r="Z87" s="14" t="str">
        <f t="shared" si="36"/>
        <v/>
      </c>
      <c r="AA87" s="33" t="s">
        <v>48</v>
      </c>
      <c r="AB87" s="30" t="str">
        <f>IF(AA88="","","108")</f>
        <v/>
      </c>
      <c r="AC87" s="7"/>
      <c r="AD87" s="14" t="str">
        <f t="shared" si="38"/>
        <v/>
      </c>
      <c r="AE87" s="31"/>
      <c r="AF87" s="14" t="str">
        <f t="shared" si="39"/>
        <v/>
      </c>
      <c r="AG87" s="31" t="s">
        <v>96</v>
      </c>
      <c r="AH87" s="14" t="str">
        <f t="shared" si="40"/>
        <v>İnternet-E2</v>
      </c>
      <c r="AI87" s="31"/>
      <c r="AJ87" s="14" t="str">
        <f t="shared" si="41"/>
        <v/>
      </c>
      <c r="AK87" s="7" t="s">
        <v>95</v>
      </c>
      <c r="AL87" s="14" t="str">
        <f t="shared" si="42"/>
        <v>İnternet-Ç2</v>
      </c>
      <c r="AM87" s="3"/>
      <c r="AN87" s="3"/>
      <c r="AO87" s="3"/>
    </row>
    <row r="88" spans="1:41" ht="32.1" customHeight="1" x14ac:dyDescent="0.25">
      <c r="A88" s="39"/>
      <c r="B88" s="21" t="s">
        <v>49</v>
      </c>
      <c r="C88" s="33"/>
      <c r="D88" s="14" t="str">
        <f t="shared" si="43"/>
        <v/>
      </c>
      <c r="E88" s="33"/>
      <c r="F88" s="14" t="str">
        <f t="shared" si="26"/>
        <v/>
      </c>
      <c r="G88" s="33"/>
      <c r="H88" s="14" t="str">
        <f t="shared" si="27"/>
        <v/>
      </c>
      <c r="I88" s="33"/>
      <c r="J88" s="14" t="str">
        <f t="shared" si="28"/>
        <v/>
      </c>
      <c r="K88" s="33"/>
      <c r="L88" s="14" t="str">
        <f t="shared" si="29"/>
        <v/>
      </c>
      <c r="M88" s="33"/>
      <c r="N88" s="14" t="str">
        <f t="shared" si="30"/>
        <v/>
      </c>
      <c r="O88" s="33"/>
      <c r="P88" s="14" t="str">
        <f t="shared" si="31"/>
        <v/>
      </c>
      <c r="Q88" s="33"/>
      <c r="R88" s="14" t="str">
        <f t="shared" si="32"/>
        <v/>
      </c>
      <c r="S88" s="33"/>
      <c r="T88" s="14" t="str">
        <f t="shared" si="33"/>
        <v/>
      </c>
      <c r="U88" s="7"/>
      <c r="V88" s="14" t="str">
        <f t="shared" si="34"/>
        <v/>
      </c>
      <c r="W88" s="33"/>
      <c r="X88" s="30" t="str">
        <f t="shared" si="35"/>
        <v/>
      </c>
      <c r="Y88" s="7"/>
      <c r="Z88" s="14" t="str">
        <f t="shared" si="36"/>
        <v/>
      </c>
      <c r="AA88" s="33"/>
      <c r="AB88" s="30" t="str">
        <f t="shared" si="37"/>
        <v/>
      </c>
      <c r="AC88" s="7"/>
      <c r="AD88" s="14" t="str">
        <f t="shared" si="38"/>
        <v/>
      </c>
      <c r="AE88" s="31"/>
      <c r="AF88" s="14" t="str">
        <f t="shared" si="39"/>
        <v/>
      </c>
      <c r="AG88" s="31" t="s">
        <v>96</v>
      </c>
      <c r="AH88" s="14" t="str">
        <f t="shared" si="40"/>
        <v>İnternet-E2</v>
      </c>
      <c r="AI88" s="7"/>
      <c r="AJ88" s="14" t="str">
        <f t="shared" si="41"/>
        <v/>
      </c>
      <c r="AK88" s="7"/>
      <c r="AL88" s="14" t="str">
        <f t="shared" si="42"/>
        <v/>
      </c>
      <c r="AM88" s="3"/>
      <c r="AN88" s="3"/>
      <c r="AO88" s="3"/>
    </row>
    <row r="89" spans="1:41" ht="32.1" customHeight="1" x14ac:dyDescent="0.25">
      <c r="A89" s="39"/>
      <c r="B89" s="21" t="s">
        <v>50</v>
      </c>
      <c r="C89" s="33"/>
      <c r="D89" s="14" t="str">
        <f t="shared" si="43"/>
        <v/>
      </c>
      <c r="E89" s="33"/>
      <c r="F89" s="14" t="str">
        <f t="shared" si="26"/>
        <v/>
      </c>
      <c r="G89" s="33"/>
      <c r="H89" s="14" t="str">
        <f t="shared" si="27"/>
        <v/>
      </c>
      <c r="I89" s="33"/>
      <c r="J89" s="14" t="str">
        <f t="shared" si="28"/>
        <v/>
      </c>
      <c r="K89" s="33"/>
      <c r="L89" s="14" t="str">
        <f t="shared" si="29"/>
        <v/>
      </c>
      <c r="M89" s="33"/>
      <c r="N89" s="14" t="str">
        <f t="shared" si="30"/>
        <v/>
      </c>
      <c r="O89" s="33"/>
      <c r="P89" s="14" t="str">
        <f t="shared" si="31"/>
        <v/>
      </c>
      <c r="Q89" s="33"/>
      <c r="R89" s="14" t="str">
        <f t="shared" si="32"/>
        <v/>
      </c>
      <c r="S89" s="33"/>
      <c r="T89" s="14" t="str">
        <f t="shared" si="33"/>
        <v/>
      </c>
      <c r="U89" s="7"/>
      <c r="V89" s="14" t="str">
        <f t="shared" si="34"/>
        <v/>
      </c>
      <c r="W89" s="33"/>
      <c r="X89" s="30" t="str">
        <f t="shared" si="35"/>
        <v/>
      </c>
      <c r="Y89" s="7"/>
      <c r="Z89" s="14" t="str">
        <f t="shared" si="36"/>
        <v/>
      </c>
      <c r="AB89" s="30"/>
      <c r="AC89" s="7"/>
      <c r="AD89" s="14" t="str">
        <f t="shared" si="38"/>
        <v/>
      </c>
      <c r="AE89" s="31"/>
      <c r="AF89" s="14" t="str">
        <f>IF(AE89="","","İnternet-E1")</f>
        <v/>
      </c>
      <c r="AG89" s="7"/>
      <c r="AH89" s="14" t="str">
        <f t="shared" si="40"/>
        <v/>
      </c>
      <c r="AI89" s="7"/>
      <c r="AJ89" s="14" t="str">
        <f t="shared" si="41"/>
        <v/>
      </c>
      <c r="AK89" s="7"/>
      <c r="AL89" s="14" t="str">
        <f t="shared" si="42"/>
        <v/>
      </c>
      <c r="AM89" s="3"/>
      <c r="AN89" s="3"/>
      <c r="AO89" s="3"/>
    </row>
    <row r="90" spans="1:41" ht="32.1" customHeight="1" x14ac:dyDescent="0.25">
      <c r="A90" s="39"/>
      <c r="B90" s="21" t="s">
        <v>52</v>
      </c>
      <c r="C90" s="33"/>
      <c r="D90" s="14" t="str">
        <f t="shared" si="43"/>
        <v/>
      </c>
      <c r="E90" s="33"/>
      <c r="F90" s="14" t="str">
        <f t="shared" si="26"/>
        <v/>
      </c>
      <c r="G90" s="33"/>
      <c r="H90" s="14" t="str">
        <f t="shared" si="27"/>
        <v/>
      </c>
      <c r="I90" s="33"/>
      <c r="J90" s="14" t="str">
        <f t="shared" si="28"/>
        <v/>
      </c>
      <c r="K90" s="33"/>
      <c r="L90" s="14" t="str">
        <f t="shared" si="29"/>
        <v/>
      </c>
      <c r="M90" s="33"/>
      <c r="N90" s="14" t="str">
        <f t="shared" si="30"/>
        <v/>
      </c>
      <c r="O90" s="33"/>
      <c r="P90" s="14" t="str">
        <f t="shared" si="31"/>
        <v/>
      </c>
      <c r="Q90" s="33"/>
      <c r="R90" s="14" t="str">
        <f t="shared" si="32"/>
        <v/>
      </c>
      <c r="S90" s="33"/>
      <c r="T90" s="14" t="str">
        <f t="shared" si="33"/>
        <v/>
      </c>
      <c r="U90" s="7"/>
      <c r="V90" s="14" t="str">
        <f t="shared" si="34"/>
        <v/>
      </c>
      <c r="W90" s="33"/>
      <c r="X90" s="30" t="str">
        <f t="shared" si="35"/>
        <v/>
      </c>
      <c r="Y90" s="7"/>
      <c r="Z90" s="14" t="str">
        <f t="shared" si="36"/>
        <v/>
      </c>
      <c r="AA90" s="33"/>
      <c r="AB90" s="30" t="str">
        <f t="shared" si="37"/>
        <v/>
      </c>
      <c r="AC90" s="7"/>
      <c r="AD90" s="14" t="str">
        <f t="shared" si="38"/>
        <v/>
      </c>
      <c r="AE90" s="31" t="s">
        <v>88</v>
      </c>
      <c r="AF90" s="14" t="str">
        <f t="shared" si="39"/>
        <v>İnternet-E1</v>
      </c>
      <c r="AG90" s="7"/>
      <c r="AH90" s="14" t="str">
        <f t="shared" si="40"/>
        <v/>
      </c>
      <c r="AI90" s="7"/>
      <c r="AJ90" s="14" t="str">
        <f t="shared" si="41"/>
        <v/>
      </c>
      <c r="AK90" s="7"/>
      <c r="AL90" s="14" t="str">
        <f t="shared" si="42"/>
        <v/>
      </c>
      <c r="AM90" s="3"/>
      <c r="AN90" s="3"/>
      <c r="AO90" s="3"/>
    </row>
    <row r="91" spans="1:41" ht="32.1" customHeight="1" x14ac:dyDescent="0.25">
      <c r="A91" s="39"/>
      <c r="B91" s="21" t="s">
        <v>53</v>
      </c>
      <c r="C91" s="33"/>
      <c r="D91" s="14" t="str">
        <f t="shared" si="43"/>
        <v/>
      </c>
      <c r="E91" s="33"/>
      <c r="F91" s="14" t="str">
        <f t="shared" si="26"/>
        <v/>
      </c>
      <c r="G91" s="33"/>
      <c r="H91" s="14" t="str">
        <f t="shared" si="27"/>
        <v/>
      </c>
      <c r="I91" s="33"/>
      <c r="J91" s="14" t="str">
        <f t="shared" si="28"/>
        <v/>
      </c>
      <c r="K91" s="33"/>
      <c r="L91" s="14" t="str">
        <f t="shared" si="29"/>
        <v/>
      </c>
      <c r="M91" s="33"/>
      <c r="N91" s="14" t="str">
        <f t="shared" si="30"/>
        <v/>
      </c>
      <c r="O91" s="33"/>
      <c r="P91" s="14" t="str">
        <f t="shared" si="31"/>
        <v/>
      </c>
      <c r="Q91" s="33"/>
      <c r="R91" s="14" t="str">
        <f t="shared" si="32"/>
        <v/>
      </c>
      <c r="S91" s="33"/>
      <c r="T91" s="14" t="str">
        <f t="shared" si="33"/>
        <v/>
      </c>
      <c r="U91" s="7"/>
      <c r="V91" s="14" t="str">
        <f t="shared" si="34"/>
        <v/>
      </c>
      <c r="W91" s="33"/>
      <c r="X91" s="30" t="str">
        <f t="shared" si="35"/>
        <v/>
      </c>
      <c r="Y91" s="7"/>
      <c r="Z91" s="14" t="str">
        <f t="shared" si="36"/>
        <v/>
      </c>
      <c r="AA91" s="33"/>
      <c r="AB91" s="30" t="str">
        <f t="shared" si="37"/>
        <v/>
      </c>
      <c r="AC91" s="7"/>
      <c r="AD91" s="14" t="str">
        <f t="shared" si="38"/>
        <v/>
      </c>
      <c r="AE91" s="31" t="s">
        <v>88</v>
      </c>
      <c r="AF91" s="14" t="str">
        <f t="shared" si="39"/>
        <v>İnternet-E1</v>
      </c>
      <c r="AG91" s="7"/>
      <c r="AH91" s="14" t="str">
        <f t="shared" si="40"/>
        <v/>
      </c>
      <c r="AI91" s="7"/>
      <c r="AJ91" s="14" t="str">
        <f t="shared" si="41"/>
        <v/>
      </c>
      <c r="AK91" s="7"/>
      <c r="AL91" s="14" t="str">
        <f t="shared" si="42"/>
        <v/>
      </c>
      <c r="AM91" s="3"/>
      <c r="AN91" s="3"/>
      <c r="AO91" s="3"/>
    </row>
    <row r="92" spans="1:41" ht="32.1" customHeight="1" x14ac:dyDescent="0.25">
      <c r="A92" s="39"/>
      <c r="B92" s="21" t="s">
        <v>54</v>
      </c>
      <c r="C92" s="33"/>
      <c r="D92" s="14" t="str">
        <f t="shared" si="43"/>
        <v/>
      </c>
      <c r="E92" s="33"/>
      <c r="F92" s="14" t="str">
        <f t="shared" si="26"/>
        <v/>
      </c>
      <c r="G92" s="33"/>
      <c r="H92" s="14" t="str">
        <f t="shared" si="27"/>
        <v/>
      </c>
      <c r="I92" s="33"/>
      <c r="J92" s="14" t="str">
        <f t="shared" si="28"/>
        <v/>
      </c>
      <c r="K92" s="33"/>
      <c r="L92" s="14" t="str">
        <f t="shared" si="29"/>
        <v/>
      </c>
      <c r="M92" s="33"/>
      <c r="N92" s="14" t="str">
        <f t="shared" si="30"/>
        <v/>
      </c>
      <c r="O92" s="33"/>
      <c r="P92" s="14" t="str">
        <f t="shared" si="31"/>
        <v/>
      </c>
      <c r="Q92" s="33"/>
      <c r="R92" s="14" t="str">
        <f t="shared" si="32"/>
        <v/>
      </c>
      <c r="S92" s="33"/>
      <c r="T92" s="14" t="str">
        <f t="shared" si="33"/>
        <v/>
      </c>
      <c r="U92" s="7"/>
      <c r="V92" s="14" t="str">
        <f t="shared" si="34"/>
        <v/>
      </c>
      <c r="W92" s="33"/>
      <c r="X92" s="30" t="str">
        <f t="shared" si="35"/>
        <v/>
      </c>
      <c r="Y92" s="7"/>
      <c r="Z92" s="14" t="str">
        <f t="shared" si="36"/>
        <v/>
      </c>
      <c r="AA92" s="33" t="s">
        <v>88</v>
      </c>
      <c r="AB92" s="30" t="str">
        <f t="shared" si="37"/>
        <v>108</v>
      </c>
      <c r="AC92" s="7"/>
      <c r="AD92" s="14" t="str">
        <f t="shared" si="38"/>
        <v/>
      </c>
      <c r="AE92" s="31"/>
      <c r="AF92" s="14" t="str">
        <f t="shared" si="39"/>
        <v/>
      </c>
      <c r="AG92" s="7"/>
      <c r="AH92" s="14" t="str">
        <f t="shared" si="40"/>
        <v/>
      </c>
      <c r="AI92" s="7"/>
      <c r="AJ92" s="14" t="str">
        <f t="shared" si="41"/>
        <v/>
      </c>
      <c r="AK92" s="7"/>
      <c r="AL92" s="14" t="str">
        <f t="shared" si="42"/>
        <v/>
      </c>
      <c r="AM92" s="3"/>
      <c r="AN92" s="3"/>
      <c r="AO92" s="3"/>
    </row>
    <row r="93" spans="1:41" ht="32.1" customHeight="1" x14ac:dyDescent="0.25">
      <c r="A93" s="40"/>
      <c r="B93" s="21" t="s">
        <v>55</v>
      </c>
      <c r="C93" s="34"/>
      <c r="D93" s="14" t="str">
        <f t="shared" si="43"/>
        <v/>
      </c>
      <c r="E93" s="34"/>
      <c r="F93" s="14" t="str">
        <f t="shared" si="26"/>
        <v/>
      </c>
      <c r="G93" s="34"/>
      <c r="H93" s="14" t="str">
        <f t="shared" si="27"/>
        <v/>
      </c>
      <c r="I93" s="34"/>
      <c r="J93" s="14" t="str">
        <f t="shared" si="28"/>
        <v/>
      </c>
      <c r="K93" s="34"/>
      <c r="L93" s="14" t="str">
        <f t="shared" si="29"/>
        <v/>
      </c>
      <c r="M93" s="34"/>
      <c r="N93" s="14" t="str">
        <f t="shared" si="30"/>
        <v/>
      </c>
      <c r="O93" s="7"/>
      <c r="P93" s="14" t="str">
        <f t="shared" si="31"/>
        <v/>
      </c>
      <c r="Q93" s="7"/>
      <c r="R93" s="14" t="str">
        <f t="shared" si="32"/>
        <v/>
      </c>
      <c r="S93" s="7"/>
      <c r="T93" s="14" t="str">
        <f t="shared" si="33"/>
        <v/>
      </c>
      <c r="U93" s="31"/>
      <c r="V93" s="14" t="str">
        <f t="shared" si="34"/>
        <v/>
      </c>
      <c r="W93" s="7"/>
      <c r="X93" s="30" t="str">
        <f t="shared" si="35"/>
        <v/>
      </c>
      <c r="Y93" s="31"/>
      <c r="Z93" s="14" t="str">
        <f t="shared" si="36"/>
        <v/>
      </c>
      <c r="AA93" s="33" t="s">
        <v>88</v>
      </c>
      <c r="AB93" s="30" t="str">
        <f t="shared" si="37"/>
        <v>108</v>
      </c>
      <c r="AC93" s="31"/>
      <c r="AD93" s="14" t="str">
        <f t="shared" si="38"/>
        <v/>
      </c>
      <c r="AE93" s="31"/>
      <c r="AF93" s="14" t="str">
        <f t="shared" si="39"/>
        <v/>
      </c>
      <c r="AG93" s="31"/>
      <c r="AH93" s="14" t="str">
        <f t="shared" si="40"/>
        <v/>
      </c>
      <c r="AI93" s="31"/>
      <c r="AJ93" s="14" t="str">
        <f t="shared" si="41"/>
        <v/>
      </c>
      <c r="AK93" s="7"/>
      <c r="AL93" s="14" t="str">
        <f t="shared" si="42"/>
        <v/>
      </c>
      <c r="AM93" s="3"/>
      <c r="AN93" s="3"/>
      <c r="AO93" s="3"/>
    </row>
    <row r="94" spans="1:41" ht="32.1" customHeight="1" x14ac:dyDescent="0.25">
      <c r="A94" s="38" t="s">
        <v>98</v>
      </c>
      <c r="B94" s="21" t="s">
        <v>9</v>
      </c>
      <c r="C94" s="9"/>
      <c r="D94" s="9" t="str">
        <f t="shared" si="43"/>
        <v/>
      </c>
      <c r="E94" s="9"/>
      <c r="F94" s="9" t="str">
        <f t="shared" si="26"/>
        <v/>
      </c>
      <c r="G94" s="9"/>
      <c r="H94" s="9" t="str">
        <f t="shared" si="27"/>
        <v/>
      </c>
      <c r="I94" s="9"/>
      <c r="J94" s="9" t="str">
        <f t="shared" si="28"/>
        <v/>
      </c>
      <c r="K94" s="9"/>
      <c r="L94" s="9" t="str">
        <f t="shared" si="29"/>
        <v/>
      </c>
      <c r="M94" s="9"/>
      <c r="N94" s="9" t="str">
        <f t="shared" si="30"/>
        <v/>
      </c>
      <c r="O94" s="9"/>
      <c r="P94" s="9" t="str">
        <f t="shared" si="31"/>
        <v/>
      </c>
      <c r="Q94" s="9"/>
      <c r="R94" s="9" t="str">
        <f t="shared" si="32"/>
        <v/>
      </c>
      <c r="S94" s="9"/>
      <c r="T94" s="9" t="str">
        <f t="shared" si="33"/>
        <v/>
      </c>
      <c r="U94" s="16"/>
      <c r="V94" s="9" t="str">
        <f t="shared" si="34"/>
        <v/>
      </c>
      <c r="W94" s="12"/>
      <c r="X94" s="12" t="str">
        <f t="shared" si="35"/>
        <v/>
      </c>
      <c r="Y94" s="9" t="s">
        <v>99</v>
      </c>
      <c r="Z94" s="9" t="str">
        <f t="shared" si="36"/>
        <v>104</v>
      </c>
      <c r="AA94" s="12"/>
      <c r="AB94" s="12" t="str">
        <f t="shared" si="37"/>
        <v/>
      </c>
      <c r="AC94" s="9"/>
      <c r="AD94" s="9" t="str">
        <f t="shared" si="38"/>
        <v/>
      </c>
      <c r="AE94" s="9"/>
      <c r="AF94" s="9" t="str">
        <f t="shared" si="39"/>
        <v/>
      </c>
      <c r="AG94" s="9"/>
      <c r="AH94" s="9" t="str">
        <f t="shared" si="40"/>
        <v/>
      </c>
      <c r="AI94" s="9"/>
      <c r="AJ94" s="9" t="str">
        <f t="shared" si="41"/>
        <v/>
      </c>
      <c r="AK94" s="22"/>
      <c r="AL94" s="9" t="str">
        <f t="shared" si="42"/>
        <v/>
      </c>
      <c r="AM94" s="3"/>
      <c r="AN94" s="3"/>
      <c r="AO94" s="3"/>
    </row>
    <row r="95" spans="1:41" ht="32.1" customHeight="1" x14ac:dyDescent="0.25">
      <c r="A95" s="39"/>
      <c r="B95" s="21" t="s">
        <v>10</v>
      </c>
      <c r="C95" s="9"/>
      <c r="D95" s="9" t="str">
        <f t="shared" si="43"/>
        <v/>
      </c>
      <c r="E95" s="9"/>
      <c r="F95" s="9" t="str">
        <f t="shared" si="26"/>
        <v/>
      </c>
      <c r="G95" s="9"/>
      <c r="H95" s="9" t="str">
        <f t="shared" si="27"/>
        <v/>
      </c>
      <c r="I95" s="9"/>
      <c r="J95" s="9" t="str">
        <f t="shared" si="28"/>
        <v/>
      </c>
      <c r="K95" s="9"/>
      <c r="L95" s="9" t="str">
        <f t="shared" si="29"/>
        <v/>
      </c>
      <c r="M95" s="9"/>
      <c r="N95" s="9" t="str">
        <f t="shared" si="30"/>
        <v/>
      </c>
      <c r="O95" s="9"/>
      <c r="P95" s="9" t="str">
        <f t="shared" si="31"/>
        <v/>
      </c>
      <c r="Q95" s="9"/>
      <c r="R95" s="9" t="str">
        <f t="shared" si="32"/>
        <v/>
      </c>
      <c r="S95" s="9"/>
      <c r="T95" s="9" t="str">
        <f t="shared" si="33"/>
        <v/>
      </c>
      <c r="U95" s="16"/>
      <c r="V95" s="9" t="str">
        <f t="shared" si="34"/>
        <v/>
      </c>
      <c r="W95" s="9"/>
      <c r="X95" s="12" t="str">
        <f t="shared" si="35"/>
        <v/>
      </c>
      <c r="Y95" s="9" t="s">
        <v>99</v>
      </c>
      <c r="Z95" s="9" t="str">
        <f t="shared" si="36"/>
        <v>104</v>
      </c>
      <c r="AA95" s="9"/>
      <c r="AB95" s="12" t="str">
        <f t="shared" si="37"/>
        <v/>
      </c>
      <c r="AC95" s="9"/>
      <c r="AD95" s="9" t="str">
        <f t="shared" si="38"/>
        <v/>
      </c>
      <c r="AE95" s="9"/>
      <c r="AF95" s="9" t="str">
        <f t="shared" si="39"/>
        <v/>
      </c>
      <c r="AG95" s="9"/>
      <c r="AH95" s="9" t="str">
        <f t="shared" si="40"/>
        <v/>
      </c>
      <c r="AI95" s="9"/>
      <c r="AJ95" s="9" t="str">
        <f t="shared" si="41"/>
        <v/>
      </c>
      <c r="AK95" s="22"/>
      <c r="AL95" s="9" t="str">
        <f t="shared" si="42"/>
        <v/>
      </c>
      <c r="AM95" s="3"/>
      <c r="AN95" s="3"/>
      <c r="AO95" s="3"/>
    </row>
    <row r="96" spans="1:41" ht="32.1" customHeight="1" x14ac:dyDescent="0.25">
      <c r="A96" s="39"/>
      <c r="B96" s="21" t="s">
        <v>11</v>
      </c>
      <c r="C96" s="9"/>
      <c r="D96" s="9" t="str">
        <f t="shared" si="43"/>
        <v/>
      </c>
      <c r="E96" s="9"/>
      <c r="F96" s="9" t="str">
        <f t="shared" si="26"/>
        <v/>
      </c>
      <c r="G96" s="9"/>
      <c r="H96" s="9" t="str">
        <f t="shared" si="27"/>
        <v/>
      </c>
      <c r="I96" s="9"/>
      <c r="J96" s="9" t="str">
        <f t="shared" si="28"/>
        <v/>
      </c>
      <c r="K96" s="9"/>
      <c r="L96" s="9" t="str">
        <f t="shared" si="29"/>
        <v/>
      </c>
      <c r="M96" s="9"/>
      <c r="N96" s="9" t="str">
        <f t="shared" si="30"/>
        <v/>
      </c>
      <c r="O96" s="9"/>
      <c r="P96" s="9" t="str">
        <f t="shared" si="31"/>
        <v/>
      </c>
      <c r="Q96" s="9"/>
      <c r="R96" s="9" t="str">
        <f t="shared" si="32"/>
        <v/>
      </c>
      <c r="S96" s="9"/>
      <c r="T96" s="9" t="str">
        <f t="shared" si="33"/>
        <v/>
      </c>
      <c r="U96" s="16"/>
      <c r="V96" s="9" t="str">
        <f t="shared" si="34"/>
        <v/>
      </c>
      <c r="W96" s="9"/>
      <c r="X96" s="12" t="str">
        <f t="shared" si="35"/>
        <v/>
      </c>
      <c r="Y96" s="9" t="s">
        <v>99</v>
      </c>
      <c r="Z96" s="9" t="str">
        <f t="shared" si="36"/>
        <v>104</v>
      </c>
      <c r="AA96" s="9"/>
      <c r="AB96" s="12" t="str">
        <f t="shared" si="37"/>
        <v/>
      </c>
      <c r="AC96" s="9"/>
      <c r="AD96" s="9" t="str">
        <f t="shared" si="38"/>
        <v/>
      </c>
      <c r="AE96" s="9"/>
      <c r="AF96" s="9" t="str">
        <f t="shared" si="39"/>
        <v/>
      </c>
      <c r="AG96" s="9"/>
      <c r="AH96" s="9" t="str">
        <f t="shared" si="40"/>
        <v/>
      </c>
      <c r="AI96" s="9"/>
      <c r="AJ96" s="9" t="str">
        <f t="shared" si="41"/>
        <v/>
      </c>
      <c r="AK96" s="22"/>
      <c r="AL96" s="9" t="str">
        <f t="shared" si="42"/>
        <v/>
      </c>
      <c r="AM96" s="3"/>
      <c r="AN96" s="3"/>
      <c r="AO96" s="3"/>
    </row>
    <row r="97" spans="1:41" ht="32.1" customHeight="1" x14ac:dyDescent="0.25">
      <c r="A97" s="39"/>
      <c r="B97" s="21" t="s">
        <v>14</v>
      </c>
      <c r="C97" s="9" t="s">
        <v>100</v>
      </c>
      <c r="D97" s="9" t="str">
        <f t="shared" si="43"/>
        <v>102</v>
      </c>
      <c r="E97" s="9"/>
      <c r="F97" s="9" t="str">
        <f t="shared" si="26"/>
        <v/>
      </c>
      <c r="G97" s="9"/>
      <c r="H97" s="9" t="str">
        <f t="shared" si="27"/>
        <v/>
      </c>
      <c r="I97" s="9"/>
      <c r="J97" s="9" t="str">
        <f t="shared" si="28"/>
        <v/>
      </c>
      <c r="K97" s="9"/>
      <c r="L97" s="9" t="str">
        <f t="shared" si="29"/>
        <v/>
      </c>
      <c r="M97" s="9"/>
      <c r="N97" s="9" t="str">
        <f t="shared" si="30"/>
        <v/>
      </c>
      <c r="O97" s="9"/>
      <c r="P97" s="9" t="str">
        <f t="shared" si="31"/>
        <v/>
      </c>
      <c r="Q97" s="9"/>
      <c r="R97" s="9" t="str">
        <f t="shared" si="32"/>
        <v/>
      </c>
      <c r="S97" s="9"/>
      <c r="T97" s="9" t="str">
        <f t="shared" si="33"/>
        <v/>
      </c>
      <c r="U97" s="9"/>
      <c r="V97" s="9" t="str">
        <f t="shared" si="34"/>
        <v/>
      </c>
      <c r="W97" s="9"/>
      <c r="X97" s="12" t="str">
        <f t="shared" si="35"/>
        <v/>
      </c>
      <c r="Y97" s="9" t="s">
        <v>99</v>
      </c>
      <c r="Z97" s="9" t="str">
        <f t="shared" si="36"/>
        <v>104</v>
      </c>
      <c r="AA97" s="9"/>
      <c r="AB97" s="12" t="str">
        <f t="shared" si="37"/>
        <v/>
      </c>
      <c r="AC97" s="9"/>
      <c r="AD97" s="9" t="str">
        <f t="shared" si="38"/>
        <v/>
      </c>
      <c r="AE97" s="9"/>
      <c r="AF97" s="9" t="str">
        <f t="shared" si="39"/>
        <v/>
      </c>
      <c r="AG97" s="9"/>
      <c r="AH97" s="9" t="str">
        <f t="shared" si="40"/>
        <v/>
      </c>
      <c r="AI97" s="9"/>
      <c r="AJ97" s="9" t="str">
        <f t="shared" si="41"/>
        <v/>
      </c>
      <c r="AK97" s="22"/>
      <c r="AL97" s="9" t="str">
        <f t="shared" si="42"/>
        <v/>
      </c>
      <c r="AM97" s="3"/>
      <c r="AN97" s="3"/>
      <c r="AO97" s="3"/>
    </row>
    <row r="98" spans="1:41" ht="32.1" customHeight="1" x14ac:dyDescent="0.25">
      <c r="A98" s="39"/>
      <c r="B98" s="21" t="s">
        <v>15</v>
      </c>
      <c r="C98" s="9" t="s">
        <v>100</v>
      </c>
      <c r="D98" s="9" t="str">
        <f t="shared" si="43"/>
        <v>102</v>
      </c>
      <c r="E98" s="9"/>
      <c r="F98" s="9" t="str">
        <f t="shared" si="26"/>
        <v/>
      </c>
      <c r="G98" s="9"/>
      <c r="H98" s="9" t="str">
        <f t="shared" si="27"/>
        <v/>
      </c>
      <c r="I98" s="9"/>
      <c r="J98" s="9" t="str">
        <f t="shared" si="28"/>
        <v/>
      </c>
      <c r="K98" s="9"/>
      <c r="L98" s="9" t="str">
        <f t="shared" si="29"/>
        <v/>
      </c>
      <c r="M98" s="9"/>
      <c r="N98" s="9" t="str">
        <f t="shared" si="30"/>
        <v/>
      </c>
      <c r="O98" s="9"/>
      <c r="P98" s="9" t="str">
        <f t="shared" si="31"/>
        <v/>
      </c>
      <c r="Q98" s="9"/>
      <c r="R98" s="9"/>
      <c r="S98" s="9"/>
      <c r="T98" s="9" t="str">
        <f t="shared" si="33"/>
        <v/>
      </c>
      <c r="U98" s="9" t="s">
        <v>104</v>
      </c>
      <c r="V98" s="9" t="str">
        <f t="shared" si="34"/>
        <v>201</v>
      </c>
      <c r="W98" s="9"/>
      <c r="X98" s="12" t="str">
        <f t="shared" si="35"/>
        <v/>
      </c>
      <c r="Y98" s="9" t="s">
        <v>99</v>
      </c>
      <c r="Z98" s="9" t="str">
        <f t="shared" si="36"/>
        <v>104</v>
      </c>
      <c r="AA98" s="9"/>
      <c r="AB98" s="12" t="str">
        <f t="shared" si="37"/>
        <v/>
      </c>
      <c r="AC98" s="9"/>
      <c r="AD98" s="9" t="str">
        <f t="shared" si="38"/>
        <v/>
      </c>
      <c r="AE98" s="9"/>
      <c r="AF98" s="9" t="str">
        <f t="shared" si="39"/>
        <v/>
      </c>
      <c r="AG98" s="9"/>
      <c r="AH98" s="9" t="str">
        <f t="shared" si="40"/>
        <v/>
      </c>
      <c r="AI98" s="9"/>
      <c r="AJ98" s="9" t="str">
        <f t="shared" si="41"/>
        <v/>
      </c>
      <c r="AK98" s="22"/>
      <c r="AL98" s="9" t="str">
        <f t="shared" si="42"/>
        <v/>
      </c>
      <c r="AM98" s="3"/>
      <c r="AN98" s="3"/>
      <c r="AO98" s="3"/>
    </row>
    <row r="99" spans="1:41" ht="32.1" customHeight="1" x14ac:dyDescent="0.25">
      <c r="A99" s="39"/>
      <c r="B99" s="21" t="s">
        <v>17</v>
      </c>
      <c r="C99" s="9"/>
      <c r="D99" s="9" t="str">
        <f t="shared" si="43"/>
        <v/>
      </c>
      <c r="E99" s="9"/>
      <c r="F99" s="9" t="str">
        <f t="shared" si="26"/>
        <v/>
      </c>
      <c r="G99" s="9" t="s">
        <v>102</v>
      </c>
      <c r="H99" s="9" t="str">
        <f t="shared" si="27"/>
        <v>203</v>
      </c>
      <c r="I99" s="9"/>
      <c r="J99" s="9" t="str">
        <f t="shared" si="28"/>
        <v/>
      </c>
      <c r="K99" s="9" t="s">
        <v>102</v>
      </c>
      <c r="L99" s="9" t="str">
        <f t="shared" si="29"/>
        <v>205</v>
      </c>
      <c r="M99" s="9"/>
      <c r="N99" s="9" t="str">
        <f t="shared" si="30"/>
        <v/>
      </c>
      <c r="O99" s="9"/>
      <c r="P99" s="9" t="str">
        <f t="shared" si="31"/>
        <v/>
      </c>
      <c r="Q99" s="9"/>
      <c r="R99" s="9"/>
      <c r="S99" s="9"/>
      <c r="T99" s="9" t="str">
        <f t="shared" si="33"/>
        <v/>
      </c>
      <c r="U99" s="9" t="s">
        <v>104</v>
      </c>
      <c r="V99" s="9" t="str">
        <f t="shared" si="34"/>
        <v>201</v>
      </c>
      <c r="W99" s="9"/>
      <c r="X99" s="12" t="str">
        <f t="shared" si="35"/>
        <v/>
      </c>
      <c r="Y99" s="9" t="s">
        <v>99</v>
      </c>
      <c r="Z99" s="9" t="str">
        <f t="shared" si="36"/>
        <v>104</v>
      </c>
      <c r="AA99" s="9"/>
      <c r="AB99" s="12" t="str">
        <f t="shared" si="37"/>
        <v/>
      </c>
      <c r="AC99" s="9"/>
      <c r="AD99" s="9" t="str">
        <f t="shared" si="38"/>
        <v/>
      </c>
      <c r="AE99" s="9"/>
      <c r="AF99" s="9" t="str">
        <f t="shared" si="39"/>
        <v/>
      </c>
      <c r="AG99" s="9"/>
      <c r="AH99" s="9" t="str">
        <f t="shared" si="40"/>
        <v/>
      </c>
      <c r="AI99" s="9"/>
      <c r="AJ99" s="9" t="str">
        <f t="shared" si="41"/>
        <v/>
      </c>
      <c r="AK99" s="22"/>
      <c r="AL99" s="9" t="str">
        <f t="shared" si="42"/>
        <v/>
      </c>
      <c r="AM99" s="3"/>
      <c r="AN99" s="3"/>
      <c r="AO99" s="3"/>
    </row>
    <row r="100" spans="1:41" ht="32.1" customHeight="1" x14ac:dyDescent="0.25">
      <c r="A100" s="39"/>
      <c r="B100" s="21" t="s">
        <v>20</v>
      </c>
      <c r="C100" s="9" t="s">
        <v>101</v>
      </c>
      <c r="D100" s="9" t="str">
        <f t="shared" si="43"/>
        <v>102</v>
      </c>
      <c r="E100" s="9"/>
      <c r="F100" s="9" t="str">
        <f t="shared" si="26"/>
        <v/>
      </c>
      <c r="G100" s="9" t="s">
        <v>102</v>
      </c>
      <c r="H100" s="9" t="str">
        <f t="shared" si="27"/>
        <v>203</v>
      </c>
      <c r="I100" s="9"/>
      <c r="J100" s="9" t="str">
        <f t="shared" si="28"/>
        <v/>
      </c>
      <c r="K100" s="9" t="s">
        <v>102</v>
      </c>
      <c r="L100" s="9" t="str">
        <f t="shared" si="29"/>
        <v>205</v>
      </c>
      <c r="M100" s="9"/>
      <c r="N100" s="9" t="str">
        <f t="shared" si="30"/>
        <v/>
      </c>
      <c r="O100" s="9"/>
      <c r="P100" s="9" t="str">
        <f t="shared" si="31"/>
        <v/>
      </c>
      <c r="Q100" s="9" t="s">
        <v>105</v>
      </c>
      <c r="R100" s="9" t="str">
        <f t="shared" si="32"/>
        <v>107</v>
      </c>
      <c r="S100" s="9"/>
      <c r="T100" s="9" t="str">
        <f t="shared" si="33"/>
        <v/>
      </c>
      <c r="U100" s="9" t="s">
        <v>104</v>
      </c>
      <c r="V100" s="9" t="str">
        <f t="shared" si="34"/>
        <v>201</v>
      </c>
      <c r="W100" s="9" t="s">
        <v>48</v>
      </c>
      <c r="X100" s="12" t="str">
        <f t="shared" si="35"/>
        <v>108</v>
      </c>
      <c r="Y100" s="9"/>
      <c r="Z100" s="9" t="str">
        <f t="shared" si="36"/>
        <v/>
      </c>
      <c r="AA100" s="9"/>
      <c r="AB100" s="12" t="str">
        <f t="shared" si="37"/>
        <v/>
      </c>
      <c r="AC100" s="9"/>
      <c r="AD100" s="9" t="str">
        <f t="shared" si="38"/>
        <v/>
      </c>
      <c r="AE100" s="9"/>
      <c r="AF100" s="9" t="str">
        <f t="shared" si="39"/>
        <v/>
      </c>
      <c r="AG100" s="9"/>
      <c r="AH100" s="9" t="str">
        <f t="shared" si="40"/>
        <v/>
      </c>
      <c r="AI100" s="9"/>
      <c r="AJ100" s="9" t="str">
        <f t="shared" si="41"/>
        <v/>
      </c>
      <c r="AK100" s="22"/>
      <c r="AL100" s="9" t="str">
        <f t="shared" si="42"/>
        <v/>
      </c>
      <c r="AM100" s="3"/>
      <c r="AN100" s="3"/>
      <c r="AO100" s="3"/>
    </row>
    <row r="101" spans="1:41" ht="32.1" customHeight="1" x14ac:dyDescent="0.25">
      <c r="A101" s="39"/>
      <c r="B101" s="23" t="s">
        <v>21</v>
      </c>
      <c r="C101" s="9" t="s">
        <v>101</v>
      </c>
      <c r="D101" s="9" t="str">
        <f t="shared" si="43"/>
        <v>102</v>
      </c>
      <c r="E101" s="9"/>
      <c r="F101" s="9" t="str">
        <f t="shared" si="26"/>
        <v/>
      </c>
      <c r="G101" s="9" t="s">
        <v>102</v>
      </c>
      <c r="H101" s="9" t="str">
        <f t="shared" si="27"/>
        <v>203</v>
      </c>
      <c r="I101" s="9"/>
      <c r="J101" s="9" t="str">
        <f t="shared" si="28"/>
        <v/>
      </c>
      <c r="K101" s="9" t="s">
        <v>102</v>
      </c>
      <c r="L101" s="9" t="str">
        <f t="shared" si="29"/>
        <v>205</v>
      </c>
      <c r="M101" s="9"/>
      <c r="N101" s="9" t="str">
        <f t="shared" si="30"/>
        <v/>
      </c>
      <c r="O101" s="9"/>
      <c r="P101" s="9" t="str">
        <f t="shared" si="31"/>
        <v/>
      </c>
      <c r="Q101" s="9" t="s">
        <v>105</v>
      </c>
      <c r="R101" s="9" t="str">
        <f t="shared" si="32"/>
        <v>107</v>
      </c>
      <c r="S101" s="9"/>
      <c r="T101" s="9" t="str">
        <f t="shared" si="33"/>
        <v/>
      </c>
      <c r="U101" s="9"/>
      <c r="V101" s="9" t="str">
        <f t="shared" si="34"/>
        <v/>
      </c>
      <c r="W101" s="9" t="s">
        <v>48</v>
      </c>
      <c r="X101" s="12" t="str">
        <f t="shared" si="35"/>
        <v>108</v>
      </c>
      <c r="Y101" s="9"/>
      <c r="Z101" s="9" t="str">
        <f t="shared" si="36"/>
        <v/>
      </c>
      <c r="AA101" s="9"/>
      <c r="AB101" s="12" t="str">
        <f t="shared" si="37"/>
        <v/>
      </c>
      <c r="AC101" s="9"/>
      <c r="AD101" s="9" t="str">
        <f t="shared" si="38"/>
        <v/>
      </c>
      <c r="AE101" s="5"/>
      <c r="AF101" s="9" t="str">
        <f t="shared" si="39"/>
        <v/>
      </c>
      <c r="AG101" s="5"/>
      <c r="AH101" s="9" t="str">
        <f t="shared" si="40"/>
        <v/>
      </c>
      <c r="AI101" s="5"/>
      <c r="AJ101" s="9" t="str">
        <f t="shared" si="41"/>
        <v/>
      </c>
      <c r="AK101" s="22"/>
      <c r="AL101" s="9" t="str">
        <f t="shared" si="42"/>
        <v/>
      </c>
      <c r="AM101" s="3"/>
      <c r="AN101" s="3"/>
      <c r="AO101" s="3"/>
    </row>
    <row r="102" spans="1:41" ht="32.1" customHeight="1" x14ac:dyDescent="0.25">
      <c r="A102" s="39"/>
      <c r="B102" s="21" t="s">
        <v>22</v>
      </c>
      <c r="C102" s="9"/>
      <c r="D102" s="9" t="str">
        <f t="shared" si="43"/>
        <v/>
      </c>
      <c r="E102" s="9"/>
      <c r="F102" s="9" t="str">
        <f t="shared" si="26"/>
        <v/>
      </c>
      <c r="G102" s="9"/>
      <c r="H102" s="9" t="str">
        <f t="shared" si="27"/>
        <v/>
      </c>
      <c r="I102" s="9"/>
      <c r="J102" s="9" t="str">
        <f t="shared" si="28"/>
        <v/>
      </c>
      <c r="K102" s="9"/>
      <c r="L102" s="9" t="str">
        <f t="shared" si="29"/>
        <v/>
      </c>
      <c r="M102" s="9"/>
      <c r="N102" s="9" t="str">
        <f t="shared" si="30"/>
        <v/>
      </c>
      <c r="O102" s="9" t="s">
        <v>151</v>
      </c>
      <c r="P102" s="9" t="str">
        <f t="shared" si="31"/>
        <v>ELK2</v>
      </c>
      <c r="Q102" s="9"/>
      <c r="R102" s="9" t="str">
        <f t="shared" si="32"/>
        <v/>
      </c>
      <c r="S102" s="9" t="s">
        <v>151</v>
      </c>
      <c r="T102" s="9" t="str">
        <f t="shared" si="33"/>
        <v>ELK1</v>
      </c>
      <c r="U102" s="16" t="s">
        <v>106</v>
      </c>
      <c r="V102" s="9" t="str">
        <f t="shared" si="34"/>
        <v>201</v>
      </c>
      <c r="W102" s="9" t="s">
        <v>48</v>
      </c>
      <c r="X102" s="12" t="str">
        <f t="shared" si="35"/>
        <v>108</v>
      </c>
      <c r="Y102" s="9"/>
      <c r="Z102" s="9" t="str">
        <f t="shared" si="36"/>
        <v/>
      </c>
      <c r="AA102" s="9"/>
      <c r="AB102" s="12" t="str">
        <f t="shared" si="37"/>
        <v/>
      </c>
      <c r="AC102" s="9"/>
      <c r="AD102" s="9" t="str">
        <f t="shared" si="38"/>
        <v/>
      </c>
      <c r="AE102" s="5"/>
      <c r="AF102" s="9" t="str">
        <f t="shared" si="39"/>
        <v/>
      </c>
      <c r="AG102" s="5"/>
      <c r="AH102" s="9" t="str">
        <f t="shared" si="40"/>
        <v/>
      </c>
      <c r="AI102" s="5" t="s">
        <v>28</v>
      </c>
      <c r="AJ102" s="9" t="str">
        <f t="shared" si="41"/>
        <v>İnternet-Ç1</v>
      </c>
      <c r="AK102" s="22"/>
      <c r="AL102" s="9" t="str">
        <f t="shared" si="42"/>
        <v/>
      </c>
      <c r="AM102" s="3"/>
      <c r="AN102" s="3"/>
      <c r="AO102" s="3"/>
    </row>
    <row r="103" spans="1:41" ht="32.1" customHeight="1" x14ac:dyDescent="0.25">
      <c r="A103" s="39"/>
      <c r="B103" s="21" t="s">
        <v>24</v>
      </c>
      <c r="C103" s="9" t="s">
        <v>144</v>
      </c>
      <c r="D103" s="9" t="str">
        <f t="shared" si="43"/>
        <v>102</v>
      </c>
      <c r="E103" s="9"/>
      <c r="F103" s="9" t="str">
        <f t="shared" si="26"/>
        <v/>
      </c>
      <c r="G103" s="9"/>
      <c r="H103" s="9" t="str">
        <f t="shared" si="27"/>
        <v/>
      </c>
      <c r="I103" s="9"/>
      <c r="J103" s="9" t="str">
        <f t="shared" si="28"/>
        <v/>
      </c>
      <c r="K103" s="9"/>
      <c r="L103" s="9" t="str">
        <f t="shared" si="29"/>
        <v/>
      </c>
      <c r="M103" s="9"/>
      <c r="N103" s="9" t="str">
        <f t="shared" si="30"/>
        <v/>
      </c>
      <c r="O103" s="9" t="s">
        <v>151</v>
      </c>
      <c r="P103" s="9" t="str">
        <f t="shared" si="31"/>
        <v>ELK2</v>
      </c>
      <c r="Q103" s="9"/>
      <c r="R103" s="9" t="str">
        <f t="shared" si="32"/>
        <v/>
      </c>
      <c r="S103" s="9" t="s">
        <v>151</v>
      </c>
      <c r="T103" s="9" t="str">
        <f t="shared" si="33"/>
        <v>ELK1</v>
      </c>
      <c r="U103" s="16" t="s">
        <v>106</v>
      </c>
      <c r="V103" s="9" t="str">
        <f t="shared" si="34"/>
        <v>201</v>
      </c>
      <c r="W103" s="9"/>
      <c r="X103" s="12" t="str">
        <f t="shared" si="35"/>
        <v/>
      </c>
      <c r="Y103" s="9"/>
      <c r="Z103" s="9" t="str">
        <f t="shared" si="36"/>
        <v/>
      </c>
      <c r="AA103" s="9"/>
      <c r="AB103" s="12" t="str">
        <f t="shared" si="37"/>
        <v/>
      </c>
      <c r="AC103" s="9"/>
      <c r="AD103" s="9" t="str">
        <f t="shared" si="38"/>
        <v/>
      </c>
      <c r="AE103" s="5"/>
      <c r="AF103" s="9" t="str">
        <f t="shared" si="39"/>
        <v/>
      </c>
      <c r="AG103" s="5"/>
      <c r="AH103" s="9" t="str">
        <f t="shared" si="40"/>
        <v/>
      </c>
      <c r="AI103" s="5" t="s">
        <v>28</v>
      </c>
      <c r="AJ103" s="9" t="str">
        <f t="shared" si="41"/>
        <v>İnternet-Ç1</v>
      </c>
      <c r="AK103" s="22"/>
      <c r="AL103" s="9" t="str">
        <f t="shared" si="42"/>
        <v/>
      </c>
      <c r="AM103" s="3"/>
      <c r="AN103" s="3"/>
      <c r="AO103" s="3"/>
    </row>
    <row r="104" spans="1:41" ht="32.1" customHeight="1" x14ac:dyDescent="0.25">
      <c r="A104" s="39"/>
      <c r="B104" s="21" t="s">
        <v>135</v>
      </c>
      <c r="C104" s="9" t="s">
        <v>144</v>
      </c>
      <c r="D104" s="9" t="str">
        <f t="shared" si="43"/>
        <v>102</v>
      </c>
      <c r="E104" s="9"/>
      <c r="F104" s="9" t="str">
        <f t="shared" si="26"/>
        <v/>
      </c>
      <c r="G104" s="9"/>
      <c r="H104" s="9" t="str">
        <f t="shared" si="27"/>
        <v/>
      </c>
      <c r="I104" s="9"/>
      <c r="J104" s="9" t="str">
        <f t="shared" si="28"/>
        <v/>
      </c>
      <c r="K104" s="9"/>
      <c r="L104" s="9" t="str">
        <f t="shared" si="29"/>
        <v/>
      </c>
      <c r="M104" s="9"/>
      <c r="N104" s="9" t="str">
        <f t="shared" si="30"/>
        <v/>
      </c>
      <c r="O104" s="9" t="s">
        <v>151</v>
      </c>
      <c r="P104" s="9" t="str">
        <f t="shared" si="31"/>
        <v>ELK2</v>
      </c>
      <c r="Q104" s="9"/>
      <c r="R104" s="9" t="str">
        <f t="shared" si="32"/>
        <v/>
      </c>
      <c r="S104" s="9" t="s">
        <v>151</v>
      </c>
      <c r="T104" s="9" t="str">
        <f t="shared" si="33"/>
        <v>ELK1</v>
      </c>
      <c r="U104" s="9"/>
      <c r="V104" s="9" t="str">
        <f t="shared" si="34"/>
        <v/>
      </c>
      <c r="W104" s="9" t="s">
        <v>133</v>
      </c>
      <c r="X104" s="12" t="str">
        <f t="shared" si="35"/>
        <v>108</v>
      </c>
      <c r="Y104" s="9"/>
      <c r="Z104" s="9" t="str">
        <f t="shared" si="36"/>
        <v/>
      </c>
      <c r="AA104" s="9"/>
      <c r="AB104" s="12" t="str">
        <f t="shared" si="37"/>
        <v/>
      </c>
      <c r="AC104" s="9"/>
      <c r="AD104" s="9" t="str">
        <f t="shared" si="38"/>
        <v/>
      </c>
      <c r="AE104" s="5"/>
      <c r="AF104" s="9" t="str">
        <f t="shared" si="39"/>
        <v/>
      </c>
      <c r="AG104" s="5"/>
      <c r="AH104" s="9" t="str">
        <f t="shared" si="40"/>
        <v/>
      </c>
      <c r="AI104" s="5" t="s">
        <v>28</v>
      </c>
      <c r="AJ104" s="9" t="str">
        <f t="shared" si="41"/>
        <v>İnternet-Ç1</v>
      </c>
      <c r="AK104" s="22"/>
      <c r="AL104" s="9" t="str">
        <f t="shared" si="42"/>
        <v/>
      </c>
      <c r="AM104" s="3"/>
      <c r="AN104" s="3"/>
      <c r="AO104" s="3"/>
    </row>
    <row r="105" spans="1:41" ht="32.1" customHeight="1" x14ac:dyDescent="0.25">
      <c r="A105" s="39"/>
      <c r="B105" s="21" t="s">
        <v>27</v>
      </c>
      <c r="C105" s="9" t="s">
        <v>144</v>
      </c>
      <c r="D105" s="9" t="str">
        <f t="shared" si="43"/>
        <v>102</v>
      </c>
      <c r="E105" s="9"/>
      <c r="F105" s="9" t="str">
        <f t="shared" si="26"/>
        <v/>
      </c>
      <c r="G105" s="9"/>
      <c r="H105" s="9" t="str">
        <f t="shared" si="27"/>
        <v/>
      </c>
      <c r="I105" s="9"/>
      <c r="J105" s="9" t="str">
        <f t="shared" si="28"/>
        <v/>
      </c>
      <c r="K105" s="9"/>
      <c r="L105" s="9" t="str">
        <f t="shared" si="29"/>
        <v/>
      </c>
      <c r="M105" s="9"/>
      <c r="N105" s="9" t="str">
        <f t="shared" si="30"/>
        <v/>
      </c>
      <c r="O105" s="9" t="s">
        <v>151</v>
      </c>
      <c r="P105" s="9" t="str">
        <f t="shared" si="31"/>
        <v>ELK2</v>
      </c>
      <c r="Q105" s="9"/>
      <c r="R105" s="9" t="str">
        <f t="shared" si="32"/>
        <v/>
      </c>
      <c r="S105" s="9" t="s">
        <v>151</v>
      </c>
      <c r="T105" s="9" t="str">
        <f t="shared" si="33"/>
        <v>ELK1</v>
      </c>
      <c r="U105" s="16"/>
      <c r="V105" s="9" t="str">
        <f t="shared" si="34"/>
        <v/>
      </c>
      <c r="W105" s="9" t="s">
        <v>133</v>
      </c>
      <c r="X105" s="12" t="str">
        <f t="shared" si="35"/>
        <v>108</v>
      </c>
      <c r="Y105" s="9"/>
      <c r="Z105" s="9" t="str">
        <f t="shared" si="36"/>
        <v/>
      </c>
      <c r="AA105" s="9"/>
      <c r="AB105" s="12" t="str">
        <f t="shared" si="37"/>
        <v/>
      </c>
      <c r="AC105" s="9"/>
      <c r="AD105" s="9" t="str">
        <f t="shared" si="38"/>
        <v/>
      </c>
      <c r="AE105" s="5"/>
      <c r="AF105" s="9" t="str">
        <f t="shared" si="39"/>
        <v/>
      </c>
      <c r="AG105" s="5"/>
      <c r="AH105" s="9" t="str">
        <f t="shared" si="40"/>
        <v/>
      </c>
      <c r="AI105" s="5"/>
      <c r="AJ105" s="9" t="str">
        <f t="shared" si="41"/>
        <v/>
      </c>
      <c r="AK105" s="22"/>
      <c r="AL105" s="9" t="str">
        <f t="shared" si="42"/>
        <v/>
      </c>
      <c r="AM105" s="3"/>
      <c r="AN105" s="3"/>
      <c r="AO105" s="3"/>
    </row>
    <row r="106" spans="1:41" ht="32.1" customHeight="1" x14ac:dyDescent="0.25">
      <c r="A106" s="39"/>
      <c r="B106" s="21" t="s">
        <v>29</v>
      </c>
      <c r="C106" s="9" t="s">
        <v>144</v>
      </c>
      <c r="D106" s="9" t="str">
        <f t="shared" si="43"/>
        <v>102</v>
      </c>
      <c r="E106" s="9"/>
      <c r="F106" s="9"/>
      <c r="G106" s="9" t="s">
        <v>100</v>
      </c>
      <c r="H106" s="9" t="str">
        <f t="shared" si="27"/>
        <v>203</v>
      </c>
      <c r="I106" s="9"/>
      <c r="J106" s="9" t="str">
        <f t="shared" si="28"/>
        <v/>
      </c>
      <c r="K106" s="9" t="s">
        <v>100</v>
      </c>
      <c r="L106" s="9" t="str">
        <f t="shared" si="29"/>
        <v>205</v>
      </c>
      <c r="M106" s="9"/>
      <c r="N106" s="9" t="str">
        <f t="shared" si="30"/>
        <v/>
      </c>
      <c r="O106" s="9"/>
      <c r="P106" s="9" t="str">
        <f t="shared" si="31"/>
        <v/>
      </c>
      <c r="Q106" s="16" t="s">
        <v>71</v>
      </c>
      <c r="R106" s="9" t="str">
        <f t="shared" si="32"/>
        <v>107</v>
      </c>
      <c r="S106" s="9"/>
      <c r="T106" s="9" t="str">
        <f t="shared" si="33"/>
        <v/>
      </c>
      <c r="U106" s="16"/>
      <c r="V106" s="9" t="str">
        <f t="shared" si="34"/>
        <v/>
      </c>
      <c r="W106" s="9" t="s">
        <v>133</v>
      </c>
      <c r="X106" s="12" t="str">
        <f t="shared" si="35"/>
        <v>108</v>
      </c>
      <c r="Y106" s="9"/>
      <c r="Z106" s="9" t="str">
        <f t="shared" si="36"/>
        <v/>
      </c>
      <c r="AA106" s="9"/>
      <c r="AB106" s="12" t="str">
        <f t="shared" si="37"/>
        <v/>
      </c>
      <c r="AC106" s="9"/>
      <c r="AD106" s="9" t="str">
        <f t="shared" si="38"/>
        <v/>
      </c>
      <c r="AE106" s="5"/>
      <c r="AF106" s="9" t="str">
        <f t="shared" si="39"/>
        <v/>
      </c>
      <c r="AG106" s="5"/>
      <c r="AH106" s="9" t="str">
        <f t="shared" si="40"/>
        <v/>
      </c>
      <c r="AI106" s="5"/>
      <c r="AJ106" s="9" t="str">
        <f t="shared" si="41"/>
        <v/>
      </c>
      <c r="AK106" s="22"/>
      <c r="AL106" s="9" t="str">
        <f t="shared" si="42"/>
        <v/>
      </c>
      <c r="AM106" s="3"/>
      <c r="AN106" s="3"/>
      <c r="AO106" s="3"/>
    </row>
    <row r="107" spans="1:41" ht="32.1" customHeight="1" x14ac:dyDescent="0.25">
      <c r="A107" s="39"/>
      <c r="B107" s="23" t="s">
        <v>31</v>
      </c>
      <c r="C107" s="9"/>
      <c r="D107" s="9" t="str">
        <f t="shared" si="43"/>
        <v/>
      </c>
      <c r="E107" s="9"/>
      <c r="F107" s="9"/>
      <c r="G107" s="9" t="s">
        <v>100</v>
      </c>
      <c r="H107" s="9" t="str">
        <f t="shared" si="27"/>
        <v>203</v>
      </c>
      <c r="I107" s="9"/>
      <c r="J107" s="9" t="str">
        <f t="shared" si="28"/>
        <v/>
      </c>
      <c r="K107" s="9" t="s">
        <v>100</v>
      </c>
      <c r="L107" s="9" t="str">
        <f t="shared" si="29"/>
        <v>205</v>
      </c>
      <c r="M107" s="9"/>
      <c r="N107" s="9" t="str">
        <f t="shared" si="30"/>
        <v/>
      </c>
      <c r="O107" s="9"/>
      <c r="P107" s="9" t="str">
        <f t="shared" si="31"/>
        <v/>
      </c>
      <c r="Q107" s="16" t="s">
        <v>71</v>
      </c>
      <c r="R107" s="9" t="str">
        <f t="shared" si="32"/>
        <v>107</v>
      </c>
      <c r="S107" s="9"/>
      <c r="T107" s="9" t="str">
        <f t="shared" si="33"/>
        <v/>
      </c>
      <c r="U107" s="16"/>
      <c r="V107" s="9" t="str">
        <f t="shared" si="34"/>
        <v/>
      </c>
      <c r="W107" s="9" t="s">
        <v>133</v>
      </c>
      <c r="X107" s="12" t="str">
        <f t="shared" si="35"/>
        <v>108</v>
      </c>
      <c r="Y107" s="9"/>
      <c r="Z107" s="9" t="str">
        <f t="shared" si="36"/>
        <v/>
      </c>
      <c r="AA107" s="9"/>
      <c r="AB107" s="12" t="str">
        <f t="shared" si="37"/>
        <v/>
      </c>
      <c r="AC107" s="9"/>
      <c r="AD107" s="9" t="str">
        <f t="shared" si="38"/>
        <v/>
      </c>
      <c r="AE107" s="5"/>
      <c r="AF107" s="9" t="str">
        <f t="shared" si="39"/>
        <v/>
      </c>
      <c r="AG107" s="5"/>
      <c r="AH107" s="9" t="str">
        <f t="shared" si="40"/>
        <v/>
      </c>
      <c r="AI107" s="5"/>
      <c r="AJ107" s="9" t="str">
        <f t="shared" si="41"/>
        <v/>
      </c>
      <c r="AK107" s="22"/>
      <c r="AL107" s="9" t="str">
        <f t="shared" si="42"/>
        <v/>
      </c>
      <c r="AM107" s="3"/>
      <c r="AN107" s="3"/>
      <c r="AO107" s="3"/>
    </row>
    <row r="108" spans="1:41" ht="32.1" customHeight="1" x14ac:dyDescent="0.25">
      <c r="A108" s="39"/>
      <c r="B108" s="21" t="s">
        <v>34</v>
      </c>
      <c r="C108" s="9"/>
      <c r="D108" s="9" t="str">
        <f t="shared" si="43"/>
        <v/>
      </c>
      <c r="E108" s="9" t="s">
        <v>147</v>
      </c>
      <c r="F108" s="9" t="str">
        <f t="shared" si="26"/>
        <v>103</v>
      </c>
      <c r="G108" s="9"/>
      <c r="H108" s="9" t="str">
        <f t="shared" si="27"/>
        <v/>
      </c>
      <c r="I108" s="9"/>
      <c r="J108" s="9" t="str">
        <f t="shared" si="28"/>
        <v/>
      </c>
      <c r="K108" s="9"/>
      <c r="L108" s="9" t="str">
        <f t="shared" si="29"/>
        <v/>
      </c>
      <c r="M108" s="9"/>
      <c r="N108" s="9" t="str">
        <f t="shared" si="30"/>
        <v/>
      </c>
      <c r="O108" s="9"/>
      <c r="P108" s="9" t="str">
        <f t="shared" si="31"/>
        <v/>
      </c>
      <c r="Q108" s="16" t="s">
        <v>71</v>
      </c>
      <c r="R108" s="9" t="str">
        <f t="shared" si="32"/>
        <v>107</v>
      </c>
      <c r="S108" s="9"/>
      <c r="T108" s="9" t="str">
        <f t="shared" si="33"/>
        <v/>
      </c>
      <c r="U108" s="16"/>
      <c r="V108" s="9" t="str">
        <f t="shared" si="34"/>
        <v/>
      </c>
      <c r="W108" s="9" t="s">
        <v>41</v>
      </c>
      <c r="X108" s="12" t="str">
        <f t="shared" si="35"/>
        <v>108</v>
      </c>
      <c r="Y108" s="9"/>
      <c r="Z108" s="9" t="str">
        <f t="shared" si="36"/>
        <v/>
      </c>
      <c r="AA108" s="9"/>
      <c r="AB108" s="12" t="str">
        <f t="shared" si="37"/>
        <v/>
      </c>
      <c r="AC108" s="9"/>
      <c r="AD108" s="9" t="str">
        <f t="shared" si="38"/>
        <v/>
      </c>
      <c r="AE108" s="5"/>
      <c r="AF108" s="9" t="str">
        <f t="shared" si="39"/>
        <v/>
      </c>
      <c r="AG108" s="5"/>
      <c r="AH108" s="9" t="str">
        <f t="shared" si="40"/>
        <v/>
      </c>
      <c r="AI108" s="5"/>
      <c r="AJ108" s="9" t="str">
        <f t="shared" si="41"/>
        <v/>
      </c>
      <c r="AK108" s="22"/>
      <c r="AL108" s="9" t="str">
        <f t="shared" si="42"/>
        <v/>
      </c>
      <c r="AM108" s="3"/>
      <c r="AN108" s="3"/>
      <c r="AO108" s="3"/>
    </row>
    <row r="109" spans="1:41" ht="32.1" customHeight="1" x14ac:dyDescent="0.25">
      <c r="A109" s="39"/>
      <c r="B109" s="21" t="s">
        <v>35</v>
      </c>
      <c r="C109" s="9"/>
      <c r="D109" s="9" t="str">
        <f t="shared" si="43"/>
        <v/>
      </c>
      <c r="E109" s="9" t="s">
        <v>147</v>
      </c>
      <c r="F109" s="9" t="str">
        <f t="shared" si="26"/>
        <v>103</v>
      </c>
      <c r="G109" s="9"/>
      <c r="H109" s="9" t="str">
        <f t="shared" si="27"/>
        <v/>
      </c>
      <c r="I109" s="9"/>
      <c r="J109" s="9" t="str">
        <f t="shared" si="28"/>
        <v/>
      </c>
      <c r="K109" s="9"/>
      <c r="L109" s="9" t="str">
        <f t="shared" si="29"/>
        <v/>
      </c>
      <c r="M109" s="9"/>
      <c r="N109" s="9" t="str">
        <f t="shared" si="30"/>
        <v/>
      </c>
      <c r="O109" s="9" t="s">
        <v>107</v>
      </c>
      <c r="P109" s="9" t="str">
        <f t="shared" si="31"/>
        <v>ELK2</v>
      </c>
      <c r="Q109" s="9"/>
      <c r="R109" s="9" t="str">
        <f t="shared" si="32"/>
        <v/>
      </c>
      <c r="S109" s="9" t="s">
        <v>107</v>
      </c>
      <c r="T109" s="9" t="str">
        <f t="shared" si="33"/>
        <v>ELK1</v>
      </c>
      <c r="U109" s="16"/>
      <c r="V109" s="9" t="str">
        <f t="shared" si="34"/>
        <v/>
      </c>
      <c r="W109" s="9" t="s">
        <v>41</v>
      </c>
      <c r="X109" s="12" t="str">
        <f t="shared" si="35"/>
        <v>108</v>
      </c>
      <c r="Y109" s="9"/>
      <c r="Z109" s="9" t="str">
        <f t="shared" si="36"/>
        <v/>
      </c>
      <c r="AA109" s="9"/>
      <c r="AB109" s="12" t="str">
        <f t="shared" si="37"/>
        <v/>
      </c>
      <c r="AC109" s="9" t="s">
        <v>19</v>
      </c>
      <c r="AD109" s="9" t="str">
        <f t="shared" si="38"/>
        <v>104</v>
      </c>
      <c r="AE109" s="5"/>
      <c r="AF109" s="9" t="str">
        <f t="shared" si="39"/>
        <v/>
      </c>
      <c r="AG109" s="5"/>
      <c r="AH109" s="9" t="str">
        <f t="shared" si="40"/>
        <v/>
      </c>
      <c r="AI109" s="5"/>
      <c r="AJ109" s="9" t="str">
        <f t="shared" si="41"/>
        <v/>
      </c>
      <c r="AK109" s="22"/>
      <c r="AL109" s="9" t="str">
        <f t="shared" si="42"/>
        <v/>
      </c>
      <c r="AM109" s="3"/>
      <c r="AN109" s="3"/>
      <c r="AO109" s="3"/>
    </row>
    <row r="110" spans="1:41" ht="32.1" customHeight="1" x14ac:dyDescent="0.25">
      <c r="A110" s="39"/>
      <c r="B110" s="21" t="s">
        <v>37</v>
      </c>
      <c r="C110" s="9"/>
      <c r="D110" s="9" t="str">
        <f t="shared" si="43"/>
        <v/>
      </c>
      <c r="E110" s="9" t="s">
        <v>147</v>
      </c>
      <c r="F110" s="9" t="str">
        <f t="shared" si="26"/>
        <v>103</v>
      </c>
      <c r="G110" s="9"/>
      <c r="H110" s="9" t="str">
        <f t="shared" si="27"/>
        <v/>
      </c>
      <c r="I110" s="9"/>
      <c r="J110" s="9" t="str">
        <f t="shared" si="28"/>
        <v/>
      </c>
      <c r="K110" s="9"/>
      <c r="L110" s="9" t="str">
        <f t="shared" si="29"/>
        <v/>
      </c>
      <c r="M110" s="9"/>
      <c r="N110" s="9" t="str">
        <f t="shared" si="30"/>
        <v/>
      </c>
      <c r="O110" s="9" t="s">
        <v>107</v>
      </c>
      <c r="P110" s="9" t="str">
        <f t="shared" si="31"/>
        <v>ELK2</v>
      </c>
      <c r="Q110" s="9"/>
      <c r="R110" s="9" t="str">
        <f t="shared" si="32"/>
        <v/>
      </c>
      <c r="S110" s="9" t="s">
        <v>107</v>
      </c>
      <c r="T110" s="9" t="str">
        <f t="shared" si="33"/>
        <v>ELK1</v>
      </c>
      <c r="U110" s="9"/>
      <c r="V110" s="9" t="str">
        <f t="shared" si="34"/>
        <v/>
      </c>
      <c r="W110" s="9" t="s">
        <v>41</v>
      </c>
      <c r="X110" s="12" t="str">
        <f t="shared" si="35"/>
        <v>108</v>
      </c>
      <c r="Y110" s="9"/>
      <c r="Z110" s="9" t="str">
        <f t="shared" si="36"/>
        <v/>
      </c>
      <c r="AA110" s="9" t="s">
        <v>133</v>
      </c>
      <c r="AB110" s="12" t="str">
        <f t="shared" si="37"/>
        <v>108</v>
      </c>
      <c r="AC110" s="9" t="s">
        <v>19</v>
      </c>
      <c r="AD110" s="9" t="str">
        <f t="shared" si="38"/>
        <v>104</v>
      </c>
      <c r="AE110" s="9"/>
      <c r="AF110" s="9" t="str">
        <f t="shared" si="39"/>
        <v/>
      </c>
      <c r="AG110" s="9"/>
      <c r="AH110" s="9" t="str">
        <f t="shared" si="40"/>
        <v/>
      </c>
      <c r="AI110" s="9"/>
      <c r="AJ110" s="9" t="str">
        <f t="shared" si="41"/>
        <v/>
      </c>
      <c r="AK110" s="9"/>
      <c r="AL110" s="9" t="str">
        <f t="shared" si="42"/>
        <v/>
      </c>
      <c r="AM110" s="3"/>
      <c r="AN110" s="3"/>
      <c r="AO110" s="3"/>
    </row>
    <row r="111" spans="1:41" ht="32.1" customHeight="1" x14ac:dyDescent="0.25">
      <c r="A111" s="39"/>
      <c r="B111" s="21" t="s">
        <v>38</v>
      </c>
      <c r="C111" s="10"/>
      <c r="D111" s="9" t="str">
        <f t="shared" si="43"/>
        <v/>
      </c>
      <c r="E111" s="9" t="s">
        <v>147</v>
      </c>
      <c r="F111" s="9" t="str">
        <f t="shared" si="26"/>
        <v>103</v>
      </c>
      <c r="G111" s="10"/>
      <c r="H111" s="9" t="str">
        <f t="shared" si="27"/>
        <v/>
      </c>
      <c r="I111" s="10"/>
      <c r="J111" s="9" t="str">
        <f t="shared" si="28"/>
        <v/>
      </c>
      <c r="K111" s="10"/>
      <c r="L111" s="9" t="str">
        <f t="shared" si="29"/>
        <v/>
      </c>
      <c r="M111" s="10"/>
      <c r="N111" s="9" t="str">
        <f t="shared" si="30"/>
        <v/>
      </c>
      <c r="O111" s="10"/>
      <c r="P111" s="9" t="str">
        <f t="shared" si="31"/>
        <v/>
      </c>
      <c r="Q111" s="10"/>
      <c r="R111" s="9" t="str">
        <f t="shared" si="32"/>
        <v/>
      </c>
      <c r="S111" s="10"/>
      <c r="T111" s="9" t="str">
        <f t="shared" si="33"/>
        <v/>
      </c>
      <c r="U111" s="11"/>
      <c r="V111" s="9" t="str">
        <f t="shared" si="34"/>
        <v/>
      </c>
      <c r="W111" s="10" t="s">
        <v>41</v>
      </c>
      <c r="X111" s="12" t="str">
        <f t="shared" si="35"/>
        <v>108</v>
      </c>
      <c r="Y111" s="11"/>
      <c r="Z111" s="9" t="str">
        <f t="shared" si="36"/>
        <v/>
      </c>
      <c r="AA111" s="10" t="s">
        <v>133</v>
      </c>
      <c r="AB111" s="12" t="str">
        <f t="shared" si="37"/>
        <v>108</v>
      </c>
      <c r="AC111" s="9" t="s">
        <v>19</v>
      </c>
      <c r="AD111" s="9" t="str">
        <f t="shared" si="38"/>
        <v>104</v>
      </c>
      <c r="AE111" s="11"/>
      <c r="AF111" s="9" t="str">
        <f t="shared" si="39"/>
        <v/>
      </c>
      <c r="AG111" s="11"/>
      <c r="AH111" s="9" t="str">
        <f t="shared" si="40"/>
        <v/>
      </c>
      <c r="AI111" s="11"/>
      <c r="AJ111" s="9" t="str">
        <f t="shared" si="41"/>
        <v/>
      </c>
      <c r="AK111" s="11"/>
      <c r="AL111" s="9" t="str">
        <f t="shared" si="42"/>
        <v/>
      </c>
      <c r="AM111" s="3"/>
      <c r="AN111" s="3"/>
      <c r="AO111" s="3"/>
    </row>
    <row r="112" spans="1:41" ht="32.1" customHeight="1" x14ac:dyDescent="0.25">
      <c r="A112" s="39"/>
      <c r="B112" s="21" t="s">
        <v>39</v>
      </c>
      <c r="C112" s="33"/>
      <c r="D112" s="14" t="str">
        <f t="shared" si="43"/>
        <v/>
      </c>
      <c r="E112" s="33"/>
      <c r="F112" s="14" t="str">
        <f t="shared" si="26"/>
        <v/>
      </c>
      <c r="G112" s="33"/>
      <c r="H112" s="14" t="str">
        <f t="shared" si="27"/>
        <v/>
      </c>
      <c r="I112" s="33"/>
      <c r="J112" s="14" t="str">
        <f t="shared" si="28"/>
        <v/>
      </c>
      <c r="K112" s="33"/>
      <c r="L112" s="14" t="str">
        <f t="shared" si="29"/>
        <v/>
      </c>
      <c r="M112" s="33"/>
      <c r="N112" s="14" t="str">
        <f t="shared" si="30"/>
        <v/>
      </c>
      <c r="O112" s="33"/>
      <c r="P112" s="14" t="str">
        <f t="shared" si="31"/>
        <v/>
      </c>
      <c r="Q112" s="33"/>
      <c r="R112" s="14" t="str">
        <f t="shared" si="32"/>
        <v/>
      </c>
      <c r="S112" s="33"/>
      <c r="T112" s="14" t="str">
        <f t="shared" si="33"/>
        <v/>
      </c>
      <c r="U112" s="7"/>
      <c r="V112" s="14" t="str">
        <f t="shared" si="34"/>
        <v/>
      </c>
      <c r="W112" s="33"/>
      <c r="X112" s="30" t="str">
        <f t="shared" si="35"/>
        <v/>
      </c>
      <c r="Y112" s="7"/>
      <c r="Z112" s="14" t="str">
        <f t="shared" si="36"/>
        <v/>
      </c>
      <c r="AA112" s="33" t="s">
        <v>133</v>
      </c>
      <c r="AB112" s="30" t="str">
        <f t="shared" ref="AB112:AB118" si="45">IF(AA112="","","108")</f>
        <v>108</v>
      </c>
      <c r="AC112" s="7"/>
      <c r="AD112" s="14" t="str">
        <f t="shared" ref="AD112:AD114" si="46">IF(AC112="","","104")</f>
        <v/>
      </c>
      <c r="AE112" s="7"/>
      <c r="AF112" s="14" t="str">
        <f t="shared" si="39"/>
        <v/>
      </c>
      <c r="AG112" s="7" t="s">
        <v>109</v>
      </c>
      <c r="AH112" s="14" t="str">
        <f t="shared" si="40"/>
        <v>İnternet-E2</v>
      </c>
      <c r="AI112" s="7"/>
      <c r="AJ112" s="14" t="str">
        <f t="shared" si="41"/>
        <v/>
      </c>
      <c r="AK112" s="7" t="s">
        <v>19</v>
      </c>
      <c r="AL112" s="14" t="str">
        <f t="shared" si="42"/>
        <v>İnternet-Ç2</v>
      </c>
      <c r="AM112" s="3"/>
      <c r="AN112" s="3"/>
      <c r="AO112" s="3"/>
    </row>
    <row r="113" spans="1:41" ht="32.1" customHeight="1" x14ac:dyDescent="0.25">
      <c r="A113" s="39"/>
      <c r="B113" s="21" t="s">
        <v>42</v>
      </c>
      <c r="C113" s="33"/>
      <c r="D113" s="14" t="str">
        <f t="shared" si="43"/>
        <v/>
      </c>
      <c r="E113" s="33"/>
      <c r="F113" s="14" t="str">
        <f t="shared" si="26"/>
        <v/>
      </c>
      <c r="G113" s="33"/>
      <c r="H113" s="14" t="str">
        <f t="shared" si="27"/>
        <v/>
      </c>
      <c r="I113" s="33"/>
      <c r="J113" s="14" t="str">
        <f t="shared" si="28"/>
        <v/>
      </c>
      <c r="K113" s="33"/>
      <c r="L113" s="14" t="str">
        <f t="shared" si="29"/>
        <v/>
      </c>
      <c r="M113" s="33"/>
      <c r="N113" s="14" t="str">
        <f t="shared" si="30"/>
        <v/>
      </c>
      <c r="O113" s="33"/>
      <c r="P113" s="14" t="str">
        <f t="shared" si="31"/>
        <v/>
      </c>
      <c r="Q113" s="33"/>
      <c r="R113" s="14" t="str">
        <f t="shared" si="32"/>
        <v/>
      </c>
      <c r="S113" s="33"/>
      <c r="T113" s="14" t="str">
        <f t="shared" si="33"/>
        <v/>
      </c>
      <c r="U113" s="7"/>
      <c r="V113" s="14" t="str">
        <f t="shared" si="34"/>
        <v/>
      </c>
      <c r="W113" s="33"/>
      <c r="X113" s="30" t="str">
        <f t="shared" si="35"/>
        <v/>
      </c>
      <c r="Y113" s="7"/>
      <c r="Z113" s="14" t="str">
        <f t="shared" si="36"/>
        <v/>
      </c>
      <c r="AA113" s="33" t="s">
        <v>133</v>
      </c>
      <c r="AB113" s="30" t="str">
        <f t="shared" si="45"/>
        <v>108</v>
      </c>
      <c r="AC113" s="7"/>
      <c r="AD113" s="14" t="str">
        <f t="shared" si="46"/>
        <v/>
      </c>
      <c r="AE113" s="7"/>
      <c r="AF113" s="14" t="str">
        <f t="shared" si="39"/>
        <v/>
      </c>
      <c r="AG113" s="7" t="s">
        <v>109</v>
      </c>
      <c r="AH113" s="14" t="str">
        <f t="shared" si="40"/>
        <v>İnternet-E2</v>
      </c>
      <c r="AI113" s="7"/>
      <c r="AJ113" s="14" t="str">
        <f t="shared" si="41"/>
        <v/>
      </c>
      <c r="AK113" s="7" t="s">
        <v>19</v>
      </c>
      <c r="AL113" s="14" t="str">
        <f t="shared" si="42"/>
        <v>İnternet-Ç2</v>
      </c>
      <c r="AM113" s="3"/>
      <c r="AN113" s="3"/>
      <c r="AO113" s="3"/>
    </row>
    <row r="114" spans="1:41" ht="32.1" customHeight="1" x14ac:dyDescent="0.25">
      <c r="A114" s="39"/>
      <c r="B114" s="23" t="s">
        <v>43</v>
      </c>
      <c r="C114" s="33"/>
      <c r="D114" s="14" t="str">
        <f t="shared" si="43"/>
        <v/>
      </c>
      <c r="E114" s="33"/>
      <c r="F114" s="14" t="str">
        <f t="shared" si="26"/>
        <v/>
      </c>
      <c r="G114" s="33"/>
      <c r="H114" s="14" t="str">
        <f t="shared" si="27"/>
        <v/>
      </c>
      <c r="I114" s="33"/>
      <c r="J114" s="14" t="str">
        <f t="shared" si="28"/>
        <v/>
      </c>
      <c r="K114" s="33"/>
      <c r="L114" s="14" t="str">
        <f t="shared" si="29"/>
        <v/>
      </c>
      <c r="M114" s="33"/>
      <c r="N114" s="14" t="str">
        <f t="shared" si="30"/>
        <v/>
      </c>
      <c r="O114" s="33"/>
      <c r="P114" s="14" t="str">
        <f t="shared" si="31"/>
        <v/>
      </c>
      <c r="Q114" s="33"/>
      <c r="R114" s="14" t="str">
        <f t="shared" si="32"/>
        <v/>
      </c>
      <c r="S114" s="33"/>
      <c r="T114" s="14" t="str">
        <f t="shared" si="33"/>
        <v/>
      </c>
      <c r="U114" s="7"/>
      <c r="V114" s="14" t="str">
        <f t="shared" si="34"/>
        <v/>
      </c>
      <c r="W114" s="33"/>
      <c r="X114" s="30" t="str">
        <f t="shared" si="35"/>
        <v/>
      </c>
      <c r="Y114" s="7"/>
      <c r="Z114" s="14" t="str">
        <f t="shared" si="36"/>
        <v/>
      </c>
      <c r="AA114" s="33"/>
      <c r="AB114" s="30" t="str">
        <f t="shared" si="45"/>
        <v/>
      </c>
      <c r="AC114" s="7"/>
      <c r="AD114" s="14" t="str">
        <f t="shared" si="46"/>
        <v/>
      </c>
      <c r="AE114" s="7" t="s">
        <v>110</v>
      </c>
      <c r="AF114" s="14" t="str">
        <f t="shared" si="39"/>
        <v>İnternet-E1</v>
      </c>
      <c r="AG114" s="7"/>
      <c r="AH114" s="14" t="str">
        <f t="shared" si="40"/>
        <v/>
      </c>
      <c r="AI114" s="7"/>
      <c r="AJ114" s="14" t="str">
        <f t="shared" si="41"/>
        <v/>
      </c>
      <c r="AK114" s="7" t="s">
        <v>19</v>
      </c>
      <c r="AL114" s="14" t="str">
        <f t="shared" si="42"/>
        <v>İnternet-Ç2</v>
      </c>
      <c r="AM114" s="3"/>
      <c r="AN114" s="3"/>
      <c r="AO114" s="3"/>
    </row>
    <row r="115" spans="1:41" ht="32.1" customHeight="1" x14ac:dyDescent="0.25">
      <c r="A115" s="39"/>
      <c r="B115" s="21" t="s">
        <v>44</v>
      </c>
      <c r="C115" s="33"/>
      <c r="D115" s="14" t="str">
        <f t="shared" si="43"/>
        <v/>
      </c>
      <c r="E115" s="33"/>
      <c r="F115" s="14" t="str">
        <f t="shared" si="26"/>
        <v/>
      </c>
      <c r="G115" s="33"/>
      <c r="H115" s="14" t="str">
        <f t="shared" si="27"/>
        <v/>
      </c>
      <c r="I115" s="33"/>
      <c r="J115" s="14" t="str">
        <f t="shared" si="28"/>
        <v/>
      </c>
      <c r="K115" s="33"/>
      <c r="L115" s="14" t="str">
        <f t="shared" si="29"/>
        <v/>
      </c>
      <c r="M115" s="33"/>
      <c r="N115" s="14" t="str">
        <f t="shared" si="30"/>
        <v/>
      </c>
      <c r="O115" s="33"/>
      <c r="P115" s="14" t="str">
        <f t="shared" si="31"/>
        <v/>
      </c>
      <c r="Q115" s="33"/>
      <c r="R115" s="14" t="str">
        <f t="shared" si="32"/>
        <v/>
      </c>
      <c r="S115" s="33"/>
      <c r="T115" s="14" t="str">
        <f t="shared" si="33"/>
        <v/>
      </c>
      <c r="U115" s="7"/>
      <c r="V115" s="14" t="str">
        <f t="shared" si="34"/>
        <v/>
      </c>
      <c r="W115" s="33"/>
      <c r="X115" s="30" t="str">
        <f t="shared" si="35"/>
        <v/>
      </c>
      <c r="Y115" s="7"/>
      <c r="Z115" s="14" t="str">
        <f t="shared" si="36"/>
        <v/>
      </c>
      <c r="AA115" s="7" t="s">
        <v>65</v>
      </c>
      <c r="AB115" s="30" t="str">
        <f t="shared" si="45"/>
        <v>108</v>
      </c>
      <c r="AC115" s="31"/>
      <c r="AD115" s="14" t="str">
        <f t="shared" si="38"/>
        <v/>
      </c>
      <c r="AE115" s="31" t="s">
        <v>110</v>
      </c>
      <c r="AF115" s="14" t="str">
        <f t="shared" si="39"/>
        <v>İnternet-E1</v>
      </c>
      <c r="AG115" s="31"/>
      <c r="AH115" s="14" t="str">
        <f t="shared" si="40"/>
        <v/>
      </c>
      <c r="AI115" s="31"/>
      <c r="AJ115" s="14" t="str">
        <f t="shared" si="41"/>
        <v/>
      </c>
      <c r="AK115" s="7"/>
      <c r="AL115" s="14" t="str">
        <f t="shared" si="42"/>
        <v/>
      </c>
      <c r="AM115" s="3"/>
      <c r="AN115" s="3"/>
      <c r="AO115" s="3"/>
    </row>
    <row r="116" spans="1:41" ht="32.1" customHeight="1" x14ac:dyDescent="0.25">
      <c r="A116" s="39"/>
      <c r="B116" s="21" t="s">
        <v>46</v>
      </c>
      <c r="C116" s="33"/>
      <c r="D116" s="14" t="str">
        <f t="shared" si="43"/>
        <v/>
      </c>
      <c r="E116" s="33"/>
      <c r="F116" s="14" t="str">
        <f t="shared" si="26"/>
        <v/>
      </c>
      <c r="G116" s="33"/>
      <c r="H116" s="14" t="str">
        <f t="shared" si="27"/>
        <v/>
      </c>
      <c r="I116" s="33"/>
      <c r="J116" s="14" t="str">
        <f t="shared" si="28"/>
        <v/>
      </c>
      <c r="K116" s="33"/>
      <c r="L116" s="14" t="str">
        <f t="shared" si="29"/>
        <v/>
      </c>
      <c r="M116" s="33"/>
      <c r="N116" s="14" t="str">
        <f t="shared" si="30"/>
        <v/>
      </c>
      <c r="O116" s="33"/>
      <c r="P116" s="14" t="str">
        <f t="shared" si="31"/>
        <v/>
      </c>
      <c r="Q116" s="33"/>
      <c r="R116" s="14" t="str">
        <f t="shared" si="32"/>
        <v/>
      </c>
      <c r="S116" s="33"/>
      <c r="T116" s="14" t="str">
        <f t="shared" si="33"/>
        <v/>
      </c>
      <c r="U116" s="7"/>
      <c r="V116" s="14" t="str">
        <f t="shared" si="34"/>
        <v/>
      </c>
      <c r="W116" s="33"/>
      <c r="X116" s="30" t="str">
        <f t="shared" si="35"/>
        <v/>
      </c>
      <c r="Y116" s="7"/>
      <c r="Z116" s="14" t="str">
        <f t="shared" si="36"/>
        <v/>
      </c>
      <c r="AA116" s="7" t="s">
        <v>65</v>
      </c>
      <c r="AB116" s="30" t="str">
        <f t="shared" si="45"/>
        <v>108</v>
      </c>
      <c r="AC116" s="31"/>
      <c r="AD116" s="14" t="str">
        <f t="shared" si="38"/>
        <v/>
      </c>
      <c r="AE116" s="31"/>
      <c r="AF116" s="14" t="str">
        <f t="shared" si="39"/>
        <v/>
      </c>
      <c r="AG116" s="31"/>
      <c r="AH116" s="14" t="str">
        <f t="shared" si="40"/>
        <v/>
      </c>
      <c r="AI116" s="31"/>
      <c r="AJ116" s="14" t="str">
        <f t="shared" si="41"/>
        <v/>
      </c>
      <c r="AK116" s="7"/>
      <c r="AL116" s="14" t="str">
        <f t="shared" si="42"/>
        <v/>
      </c>
      <c r="AM116" s="3"/>
      <c r="AN116" s="3"/>
      <c r="AO116" s="3"/>
    </row>
    <row r="117" spans="1:41" ht="32.1" customHeight="1" x14ac:dyDescent="0.25">
      <c r="A117" s="39"/>
      <c r="B117" s="21" t="s">
        <v>47</v>
      </c>
      <c r="C117" s="33"/>
      <c r="D117" s="14" t="str">
        <f t="shared" si="43"/>
        <v/>
      </c>
      <c r="E117" s="33"/>
      <c r="F117" s="14" t="str">
        <f t="shared" si="26"/>
        <v/>
      </c>
      <c r="G117" s="33"/>
      <c r="H117" s="14" t="str">
        <f t="shared" si="27"/>
        <v/>
      </c>
      <c r="I117" s="33"/>
      <c r="J117" s="14" t="str">
        <f t="shared" si="28"/>
        <v/>
      </c>
      <c r="K117" s="33"/>
      <c r="L117" s="14" t="str">
        <f t="shared" si="29"/>
        <v/>
      </c>
      <c r="M117" s="33"/>
      <c r="N117" s="14" t="str">
        <f t="shared" si="30"/>
        <v/>
      </c>
      <c r="O117" s="33"/>
      <c r="P117" s="14" t="str">
        <f t="shared" si="31"/>
        <v/>
      </c>
      <c r="Q117" s="33"/>
      <c r="R117" s="14" t="str">
        <f t="shared" si="32"/>
        <v/>
      </c>
      <c r="S117" s="33"/>
      <c r="T117" s="14" t="str">
        <f t="shared" si="33"/>
        <v/>
      </c>
      <c r="U117" s="7"/>
      <c r="V117" s="14" t="str">
        <f t="shared" si="34"/>
        <v/>
      </c>
      <c r="W117" s="33"/>
      <c r="X117" s="30" t="str">
        <f t="shared" si="35"/>
        <v/>
      </c>
      <c r="Y117" s="7"/>
      <c r="Z117" s="14" t="str">
        <f t="shared" si="36"/>
        <v/>
      </c>
      <c r="AA117" s="33"/>
      <c r="AB117" s="30" t="str">
        <f t="shared" si="45"/>
        <v/>
      </c>
      <c r="AC117" s="7"/>
      <c r="AD117" s="14" t="str">
        <f t="shared" si="38"/>
        <v/>
      </c>
      <c r="AE117" s="31"/>
      <c r="AF117" s="14" t="str">
        <f t="shared" si="39"/>
        <v/>
      </c>
      <c r="AG117" s="31"/>
      <c r="AH117" s="14" t="str">
        <f t="shared" si="40"/>
        <v/>
      </c>
      <c r="AI117" s="31"/>
      <c r="AJ117" s="14" t="str">
        <f t="shared" si="41"/>
        <v/>
      </c>
      <c r="AK117" s="7"/>
      <c r="AL117" s="14" t="str">
        <f t="shared" si="42"/>
        <v/>
      </c>
      <c r="AM117" s="3"/>
      <c r="AN117" s="3"/>
      <c r="AO117" s="3"/>
    </row>
    <row r="118" spans="1:41" ht="32.1" customHeight="1" x14ac:dyDescent="0.25">
      <c r="A118" s="39"/>
      <c r="B118" s="21" t="s">
        <v>49</v>
      </c>
      <c r="C118" s="33"/>
      <c r="D118" s="14" t="str">
        <f t="shared" si="43"/>
        <v/>
      </c>
      <c r="E118" s="33"/>
      <c r="F118" s="14" t="str">
        <f t="shared" si="26"/>
        <v/>
      </c>
      <c r="G118" s="33"/>
      <c r="H118" s="14" t="str">
        <f t="shared" si="27"/>
        <v/>
      </c>
      <c r="I118" s="33"/>
      <c r="J118" s="14" t="str">
        <f t="shared" si="28"/>
        <v/>
      </c>
      <c r="K118" s="33"/>
      <c r="L118" s="14" t="str">
        <f t="shared" si="29"/>
        <v/>
      </c>
      <c r="M118" s="33"/>
      <c r="N118" s="14" t="str">
        <f t="shared" si="30"/>
        <v/>
      </c>
      <c r="O118" s="33"/>
      <c r="P118" s="14" t="str">
        <f t="shared" si="31"/>
        <v/>
      </c>
      <c r="Q118" s="33"/>
      <c r="R118" s="14" t="str">
        <f t="shared" si="32"/>
        <v/>
      </c>
      <c r="S118" s="33"/>
      <c r="T118" s="14" t="str">
        <f t="shared" si="33"/>
        <v/>
      </c>
      <c r="U118" s="7"/>
      <c r="V118" s="14" t="str">
        <f t="shared" si="34"/>
        <v/>
      </c>
      <c r="W118" s="33"/>
      <c r="X118" s="30" t="str">
        <f t="shared" si="35"/>
        <v/>
      </c>
      <c r="Y118" s="7"/>
      <c r="Z118" s="14" t="str">
        <f t="shared" si="36"/>
        <v/>
      </c>
      <c r="AA118" s="33"/>
      <c r="AB118" s="30" t="str">
        <f t="shared" si="45"/>
        <v/>
      </c>
      <c r="AC118" s="7"/>
      <c r="AD118" s="14" t="str">
        <f t="shared" si="38"/>
        <v/>
      </c>
      <c r="AE118" s="31"/>
      <c r="AF118" s="14" t="str">
        <f t="shared" si="39"/>
        <v/>
      </c>
      <c r="AG118" s="7"/>
      <c r="AH118" s="14" t="str">
        <f t="shared" si="40"/>
        <v/>
      </c>
      <c r="AI118" s="7"/>
      <c r="AJ118" s="14" t="str">
        <f t="shared" si="41"/>
        <v/>
      </c>
      <c r="AK118" s="7"/>
      <c r="AL118" s="14" t="str">
        <f t="shared" si="42"/>
        <v/>
      </c>
      <c r="AM118" s="3"/>
      <c r="AN118" s="3"/>
      <c r="AO118" s="3"/>
    </row>
    <row r="119" spans="1:41" ht="32.1" customHeight="1" x14ac:dyDescent="0.25">
      <c r="A119" s="39"/>
      <c r="B119" s="21" t="s">
        <v>50</v>
      </c>
      <c r="C119" s="33"/>
      <c r="D119" s="14" t="str">
        <f t="shared" si="43"/>
        <v/>
      </c>
      <c r="E119" s="33"/>
      <c r="F119" s="14" t="str">
        <f t="shared" si="26"/>
        <v/>
      </c>
      <c r="G119" s="33"/>
      <c r="H119" s="14" t="str">
        <f t="shared" si="27"/>
        <v/>
      </c>
      <c r="I119" s="33"/>
      <c r="J119" s="14" t="str">
        <f t="shared" si="28"/>
        <v/>
      </c>
      <c r="K119" s="33"/>
      <c r="L119" s="14" t="str">
        <f t="shared" si="29"/>
        <v/>
      </c>
      <c r="M119" s="33"/>
      <c r="N119" s="14" t="str">
        <f t="shared" si="30"/>
        <v/>
      </c>
      <c r="O119" s="33"/>
      <c r="P119" s="14" t="str">
        <f t="shared" si="31"/>
        <v/>
      </c>
      <c r="Q119" s="33"/>
      <c r="R119" s="14" t="str">
        <f t="shared" si="32"/>
        <v/>
      </c>
      <c r="S119" s="33"/>
      <c r="T119" s="14" t="str">
        <f t="shared" si="33"/>
        <v/>
      </c>
      <c r="U119" s="7"/>
      <c r="V119" s="14" t="str">
        <f t="shared" si="34"/>
        <v/>
      </c>
      <c r="W119" s="33"/>
      <c r="X119" s="30" t="str">
        <f t="shared" si="35"/>
        <v/>
      </c>
      <c r="Y119" s="7"/>
      <c r="Z119" s="14" t="str">
        <f t="shared" si="36"/>
        <v/>
      </c>
      <c r="AA119" s="35"/>
      <c r="AB119" s="35"/>
      <c r="AC119" s="7"/>
      <c r="AD119" s="14"/>
      <c r="AE119" s="7"/>
      <c r="AF119" s="14" t="str">
        <f t="shared" si="39"/>
        <v/>
      </c>
      <c r="AG119" s="7"/>
      <c r="AH119" s="14" t="str">
        <f t="shared" si="40"/>
        <v/>
      </c>
      <c r="AI119" s="7"/>
      <c r="AJ119" s="14" t="str">
        <f t="shared" si="41"/>
        <v/>
      </c>
      <c r="AK119" s="7"/>
      <c r="AL119" s="14" t="str">
        <f t="shared" si="42"/>
        <v/>
      </c>
      <c r="AM119" s="3"/>
      <c r="AN119" s="3"/>
      <c r="AO119" s="3"/>
    </row>
    <row r="120" spans="1:41" ht="32.1" customHeight="1" x14ac:dyDescent="0.25">
      <c r="A120" s="39"/>
      <c r="B120" s="21" t="s">
        <v>52</v>
      </c>
      <c r="C120" s="33"/>
      <c r="D120" s="14" t="str">
        <f t="shared" si="43"/>
        <v/>
      </c>
      <c r="E120" s="33"/>
      <c r="F120" s="14" t="str">
        <f t="shared" si="26"/>
        <v/>
      </c>
      <c r="G120" s="33"/>
      <c r="H120" s="14" t="str">
        <f t="shared" si="27"/>
        <v/>
      </c>
      <c r="I120" s="33"/>
      <c r="J120" s="14" t="str">
        <f t="shared" si="28"/>
        <v/>
      </c>
      <c r="K120" s="33"/>
      <c r="L120" s="14" t="str">
        <f t="shared" si="29"/>
        <v/>
      </c>
      <c r="M120" s="33"/>
      <c r="N120" s="14" t="str">
        <f t="shared" si="30"/>
        <v/>
      </c>
      <c r="O120" s="33"/>
      <c r="P120" s="14" t="str">
        <f t="shared" si="31"/>
        <v/>
      </c>
      <c r="Q120" s="33"/>
      <c r="R120" s="14" t="str">
        <f t="shared" si="32"/>
        <v/>
      </c>
      <c r="S120" s="33"/>
      <c r="T120" s="14" t="str">
        <f t="shared" si="33"/>
        <v/>
      </c>
      <c r="U120" s="7"/>
      <c r="V120" s="14" t="str">
        <f t="shared" si="34"/>
        <v/>
      </c>
      <c r="W120" s="33"/>
      <c r="X120" s="30" t="str">
        <f t="shared" si="35"/>
        <v/>
      </c>
      <c r="Y120" s="7"/>
      <c r="Z120" s="14" t="str">
        <f t="shared" si="36"/>
        <v/>
      </c>
      <c r="AA120" s="35"/>
      <c r="AB120" s="35"/>
      <c r="AC120" s="7"/>
      <c r="AD120" s="14"/>
      <c r="AE120" s="31" t="s">
        <v>97</v>
      </c>
      <c r="AF120" s="14" t="str">
        <f t="shared" si="39"/>
        <v>İnternet-E1</v>
      </c>
      <c r="AG120" s="7"/>
      <c r="AH120" s="14" t="str">
        <f t="shared" si="40"/>
        <v/>
      </c>
      <c r="AI120" s="7"/>
      <c r="AJ120" s="14" t="str">
        <f t="shared" si="41"/>
        <v/>
      </c>
      <c r="AK120" s="7"/>
      <c r="AL120" s="14" t="str">
        <f t="shared" si="42"/>
        <v/>
      </c>
      <c r="AM120" s="3"/>
      <c r="AN120" s="3"/>
      <c r="AO120" s="3"/>
    </row>
    <row r="121" spans="1:41" ht="32.1" customHeight="1" x14ac:dyDescent="0.25">
      <c r="A121" s="39"/>
      <c r="B121" s="21" t="s">
        <v>53</v>
      </c>
      <c r="C121" s="33"/>
      <c r="D121" s="14" t="str">
        <f t="shared" si="43"/>
        <v/>
      </c>
      <c r="E121" s="33"/>
      <c r="F121" s="14" t="str">
        <f t="shared" si="26"/>
        <v/>
      </c>
      <c r="G121" s="33"/>
      <c r="H121" s="14" t="str">
        <f t="shared" si="27"/>
        <v/>
      </c>
      <c r="I121" s="33"/>
      <c r="J121" s="14" t="str">
        <f t="shared" si="28"/>
        <v/>
      </c>
      <c r="K121" s="33"/>
      <c r="L121" s="14" t="str">
        <f t="shared" si="29"/>
        <v/>
      </c>
      <c r="M121" s="33"/>
      <c r="N121" s="14" t="str">
        <f t="shared" si="30"/>
        <v/>
      </c>
      <c r="O121" s="33"/>
      <c r="P121" s="14" t="str">
        <f t="shared" si="31"/>
        <v/>
      </c>
      <c r="Q121" s="33"/>
      <c r="R121" s="14" t="str">
        <f t="shared" si="32"/>
        <v/>
      </c>
      <c r="S121" s="33"/>
      <c r="T121" s="14" t="str">
        <f t="shared" si="33"/>
        <v/>
      </c>
      <c r="U121" s="7"/>
      <c r="V121" s="14" t="str">
        <f t="shared" si="34"/>
        <v/>
      </c>
      <c r="W121" s="33"/>
      <c r="X121" s="30" t="str">
        <f t="shared" si="35"/>
        <v/>
      </c>
      <c r="Y121" s="7"/>
      <c r="Z121" s="14" t="str">
        <f t="shared" si="36"/>
        <v/>
      </c>
      <c r="AA121" s="35"/>
      <c r="AB121" s="35"/>
      <c r="AC121" s="7"/>
      <c r="AD121" s="14"/>
      <c r="AE121" s="31" t="s">
        <v>97</v>
      </c>
      <c r="AF121" s="14" t="str">
        <f t="shared" si="39"/>
        <v>İnternet-E1</v>
      </c>
      <c r="AG121" s="7"/>
      <c r="AH121" s="14" t="str">
        <f t="shared" si="40"/>
        <v/>
      </c>
      <c r="AI121" s="7"/>
      <c r="AJ121" s="14" t="str">
        <f t="shared" si="41"/>
        <v/>
      </c>
      <c r="AK121" s="7"/>
      <c r="AL121" s="14" t="str">
        <f t="shared" si="42"/>
        <v/>
      </c>
      <c r="AM121" s="3"/>
      <c r="AN121" s="3"/>
      <c r="AO121" s="3"/>
    </row>
    <row r="122" spans="1:41" ht="32.1" customHeight="1" x14ac:dyDescent="0.25">
      <c r="A122" s="39"/>
      <c r="B122" s="21" t="s">
        <v>54</v>
      </c>
      <c r="C122" s="33"/>
      <c r="D122" s="14" t="str">
        <f t="shared" si="43"/>
        <v/>
      </c>
      <c r="E122" s="33"/>
      <c r="F122" s="14" t="str">
        <f t="shared" si="26"/>
        <v/>
      </c>
      <c r="G122" s="33"/>
      <c r="H122" s="14" t="str">
        <f t="shared" si="27"/>
        <v/>
      </c>
      <c r="I122" s="33"/>
      <c r="J122" s="14" t="str">
        <f t="shared" si="28"/>
        <v/>
      </c>
      <c r="K122" s="33"/>
      <c r="L122" s="14" t="str">
        <f t="shared" si="29"/>
        <v/>
      </c>
      <c r="M122" s="33"/>
      <c r="N122" s="14" t="str">
        <f t="shared" si="30"/>
        <v/>
      </c>
      <c r="O122" s="33"/>
      <c r="P122" s="14" t="str">
        <f t="shared" si="31"/>
        <v/>
      </c>
      <c r="Q122" s="33"/>
      <c r="R122" s="14" t="str">
        <f t="shared" si="32"/>
        <v/>
      </c>
      <c r="S122" s="33"/>
      <c r="T122" s="14" t="str">
        <f t="shared" si="33"/>
        <v/>
      </c>
      <c r="U122" s="7"/>
      <c r="V122" s="14" t="str">
        <f t="shared" si="34"/>
        <v/>
      </c>
      <c r="W122" s="33"/>
      <c r="X122" s="30" t="str">
        <f t="shared" si="35"/>
        <v/>
      </c>
      <c r="Y122" s="7"/>
      <c r="Z122" s="14" t="str">
        <f t="shared" si="36"/>
        <v/>
      </c>
      <c r="AA122" s="33"/>
      <c r="AB122" s="30" t="str">
        <f t="shared" si="37"/>
        <v/>
      </c>
      <c r="AC122" s="7"/>
      <c r="AD122" s="14" t="str">
        <f t="shared" si="38"/>
        <v/>
      </c>
      <c r="AE122" s="7"/>
      <c r="AF122" s="14" t="str">
        <f t="shared" si="39"/>
        <v/>
      </c>
      <c r="AG122" s="7"/>
      <c r="AH122" s="14" t="str">
        <f t="shared" si="40"/>
        <v/>
      </c>
      <c r="AI122" s="7"/>
      <c r="AJ122" s="14" t="str">
        <f t="shared" si="41"/>
        <v/>
      </c>
      <c r="AK122" s="7"/>
      <c r="AL122" s="14" t="str">
        <f t="shared" si="42"/>
        <v/>
      </c>
      <c r="AM122" s="3"/>
      <c r="AN122" s="3"/>
      <c r="AO122" s="3"/>
    </row>
    <row r="123" spans="1:41" ht="32.1" customHeight="1" x14ac:dyDescent="0.25">
      <c r="A123" s="40"/>
      <c r="B123" s="21" t="s">
        <v>55</v>
      </c>
      <c r="C123" s="34"/>
      <c r="D123" s="14" t="str">
        <f t="shared" si="43"/>
        <v/>
      </c>
      <c r="E123" s="34"/>
      <c r="F123" s="14" t="str">
        <f t="shared" si="26"/>
        <v/>
      </c>
      <c r="G123" s="34"/>
      <c r="H123" s="14" t="str">
        <f t="shared" si="27"/>
        <v/>
      </c>
      <c r="I123" s="34"/>
      <c r="J123" s="14" t="str">
        <f t="shared" si="28"/>
        <v/>
      </c>
      <c r="K123" s="34"/>
      <c r="L123" s="14" t="str">
        <f t="shared" si="29"/>
        <v/>
      </c>
      <c r="M123" s="34"/>
      <c r="N123" s="14" t="str">
        <f t="shared" si="30"/>
        <v/>
      </c>
      <c r="O123" s="7"/>
      <c r="P123" s="14" t="str">
        <f t="shared" si="31"/>
        <v/>
      </c>
      <c r="Q123" s="7"/>
      <c r="R123" s="14" t="str">
        <f t="shared" si="32"/>
        <v/>
      </c>
      <c r="S123" s="7"/>
      <c r="T123" s="14" t="str">
        <f t="shared" si="33"/>
        <v/>
      </c>
      <c r="U123" s="31"/>
      <c r="V123" s="14" t="str">
        <f t="shared" si="34"/>
        <v/>
      </c>
      <c r="W123" s="7"/>
      <c r="X123" s="30" t="str">
        <f t="shared" si="35"/>
        <v/>
      </c>
      <c r="Y123" s="31"/>
      <c r="Z123" s="14" t="str">
        <f t="shared" si="36"/>
        <v/>
      </c>
      <c r="AA123" s="7"/>
      <c r="AB123" s="30" t="str">
        <f t="shared" si="37"/>
        <v/>
      </c>
      <c r="AC123" s="31"/>
      <c r="AD123" s="14" t="str">
        <f t="shared" si="38"/>
        <v/>
      </c>
      <c r="AE123" s="31"/>
      <c r="AF123" s="14" t="str">
        <f t="shared" si="39"/>
        <v/>
      </c>
      <c r="AG123" s="31"/>
      <c r="AH123" s="14" t="str">
        <f t="shared" si="40"/>
        <v/>
      </c>
      <c r="AI123" s="31"/>
      <c r="AJ123" s="14" t="str">
        <f t="shared" si="41"/>
        <v/>
      </c>
      <c r="AK123" s="7"/>
      <c r="AL123" s="14" t="str">
        <f t="shared" si="42"/>
        <v/>
      </c>
      <c r="AM123" s="3"/>
      <c r="AN123" s="3"/>
      <c r="AO123" s="3"/>
    </row>
    <row r="124" spans="1:41" ht="32.1" customHeight="1" x14ac:dyDescent="0.25">
      <c r="A124" s="38" t="s">
        <v>111</v>
      </c>
      <c r="B124" s="21" t="s">
        <v>9</v>
      </c>
      <c r="C124" s="9"/>
      <c r="D124" s="9" t="str">
        <f t="shared" si="43"/>
        <v/>
      </c>
      <c r="E124" s="9"/>
      <c r="F124" s="9" t="str">
        <f t="shared" si="26"/>
        <v/>
      </c>
      <c r="G124" s="9"/>
      <c r="H124" s="9" t="str">
        <f t="shared" si="27"/>
        <v/>
      </c>
      <c r="I124" s="9"/>
      <c r="J124" s="9" t="str">
        <f t="shared" si="28"/>
        <v/>
      </c>
      <c r="K124" s="9"/>
      <c r="L124" s="9" t="str">
        <f t="shared" si="29"/>
        <v/>
      </c>
      <c r="M124" s="9"/>
      <c r="N124" s="9" t="str">
        <f t="shared" si="30"/>
        <v/>
      </c>
      <c r="O124" s="9"/>
      <c r="P124" s="9" t="str">
        <f t="shared" si="31"/>
        <v/>
      </c>
      <c r="Q124" s="9"/>
      <c r="R124" s="9" t="str">
        <f t="shared" si="32"/>
        <v/>
      </c>
      <c r="S124" s="9"/>
      <c r="T124" s="9" t="str">
        <f t="shared" si="33"/>
        <v/>
      </c>
      <c r="U124" s="9"/>
      <c r="V124" s="9" t="str">
        <f t="shared" si="34"/>
        <v/>
      </c>
      <c r="W124" s="9"/>
      <c r="X124" s="12" t="str">
        <f t="shared" si="35"/>
        <v/>
      </c>
      <c r="Y124" s="9" t="s">
        <v>95</v>
      </c>
      <c r="Z124" s="9" t="str">
        <f t="shared" si="36"/>
        <v>104</v>
      </c>
      <c r="AA124" s="9"/>
      <c r="AB124" s="12" t="str">
        <f t="shared" si="37"/>
        <v/>
      </c>
      <c r="AC124" s="9"/>
      <c r="AD124" s="9" t="str">
        <f t="shared" si="38"/>
        <v/>
      </c>
      <c r="AE124" s="9"/>
      <c r="AF124" s="9" t="str">
        <f t="shared" si="39"/>
        <v/>
      </c>
      <c r="AG124" s="9"/>
      <c r="AH124" s="9" t="str">
        <f t="shared" si="40"/>
        <v/>
      </c>
      <c r="AI124" s="9"/>
      <c r="AJ124" s="9" t="str">
        <f t="shared" si="41"/>
        <v/>
      </c>
      <c r="AK124" s="22"/>
      <c r="AL124" s="9" t="str">
        <f t="shared" si="42"/>
        <v/>
      </c>
      <c r="AM124" s="3"/>
      <c r="AN124" s="3"/>
      <c r="AO124" s="3"/>
    </row>
    <row r="125" spans="1:41" ht="32.1" customHeight="1" x14ac:dyDescent="0.25">
      <c r="A125" s="39"/>
      <c r="B125" s="21" t="s">
        <v>10</v>
      </c>
      <c r="C125" s="9"/>
      <c r="D125" s="9" t="str">
        <f t="shared" si="43"/>
        <v/>
      </c>
      <c r="E125" s="9"/>
      <c r="F125" s="9" t="str">
        <f t="shared" si="26"/>
        <v/>
      </c>
      <c r="G125" s="9"/>
      <c r="H125" s="9" t="str">
        <f t="shared" si="27"/>
        <v/>
      </c>
      <c r="I125" s="9"/>
      <c r="J125" s="9" t="str">
        <f t="shared" si="28"/>
        <v/>
      </c>
      <c r="K125" s="9"/>
      <c r="L125" s="9" t="str">
        <f t="shared" si="29"/>
        <v/>
      </c>
      <c r="M125" s="9"/>
      <c r="N125" s="9" t="str">
        <f t="shared" si="30"/>
        <v/>
      </c>
      <c r="O125" s="9"/>
      <c r="P125" s="9" t="str">
        <f t="shared" si="31"/>
        <v/>
      </c>
      <c r="Q125" s="9"/>
      <c r="R125" s="9" t="str">
        <f t="shared" si="32"/>
        <v/>
      </c>
      <c r="S125" s="9"/>
      <c r="T125" s="9" t="str">
        <f t="shared" si="33"/>
        <v/>
      </c>
      <c r="U125" s="9"/>
      <c r="V125" s="9" t="str">
        <f t="shared" si="34"/>
        <v/>
      </c>
      <c r="W125" s="9"/>
      <c r="X125" s="12" t="str">
        <f t="shared" si="35"/>
        <v/>
      </c>
      <c r="Y125" s="9" t="s">
        <v>95</v>
      </c>
      <c r="Z125" s="9" t="str">
        <f t="shared" si="36"/>
        <v>104</v>
      </c>
      <c r="AA125" s="9"/>
      <c r="AB125" s="12" t="str">
        <f t="shared" si="37"/>
        <v/>
      </c>
      <c r="AC125" s="9"/>
      <c r="AD125" s="9" t="str">
        <f t="shared" si="38"/>
        <v/>
      </c>
      <c r="AE125" s="9"/>
      <c r="AF125" s="9" t="str">
        <f t="shared" si="39"/>
        <v/>
      </c>
      <c r="AG125" s="9"/>
      <c r="AH125" s="9" t="str">
        <f t="shared" si="40"/>
        <v/>
      </c>
      <c r="AI125" s="9"/>
      <c r="AJ125" s="9" t="str">
        <f t="shared" si="41"/>
        <v/>
      </c>
      <c r="AK125" s="22"/>
      <c r="AL125" s="9" t="str">
        <f t="shared" si="42"/>
        <v/>
      </c>
      <c r="AM125" s="3"/>
      <c r="AN125" s="3"/>
      <c r="AO125" s="3"/>
    </row>
    <row r="126" spans="1:41" ht="32.1" customHeight="1" x14ac:dyDescent="0.25">
      <c r="A126" s="39"/>
      <c r="B126" s="21" t="s">
        <v>11</v>
      </c>
      <c r="C126" s="9"/>
      <c r="D126" s="9" t="str">
        <f t="shared" si="43"/>
        <v/>
      </c>
      <c r="E126" s="9" t="str">
        <f t="shared" si="43"/>
        <v/>
      </c>
      <c r="F126" s="9"/>
      <c r="G126" s="9"/>
      <c r="H126" s="9" t="str">
        <f t="shared" si="27"/>
        <v/>
      </c>
      <c r="I126" s="9"/>
      <c r="J126" s="9" t="str">
        <f t="shared" si="28"/>
        <v/>
      </c>
      <c r="K126" s="9"/>
      <c r="L126" s="9" t="str">
        <f t="shared" si="29"/>
        <v/>
      </c>
      <c r="M126" s="9"/>
      <c r="N126" s="9" t="str">
        <f t="shared" si="30"/>
        <v/>
      </c>
      <c r="O126" s="9"/>
      <c r="P126" s="9" t="str">
        <f t="shared" si="31"/>
        <v/>
      </c>
      <c r="Q126" s="9"/>
      <c r="R126" s="9" t="str">
        <f t="shared" si="32"/>
        <v/>
      </c>
      <c r="S126" s="9"/>
      <c r="T126" s="9" t="str">
        <f t="shared" si="33"/>
        <v/>
      </c>
      <c r="U126" s="9"/>
      <c r="V126" s="9" t="str">
        <f t="shared" si="34"/>
        <v/>
      </c>
      <c r="W126" s="9"/>
      <c r="X126" s="12" t="str">
        <f t="shared" si="35"/>
        <v/>
      </c>
      <c r="Y126" s="9" t="s">
        <v>95</v>
      </c>
      <c r="Z126" s="9" t="str">
        <f t="shared" si="36"/>
        <v>104</v>
      </c>
      <c r="AA126" s="9"/>
      <c r="AB126" s="12" t="str">
        <f t="shared" si="37"/>
        <v/>
      </c>
      <c r="AC126" s="9"/>
      <c r="AD126" s="9" t="str">
        <f t="shared" si="38"/>
        <v/>
      </c>
      <c r="AE126" s="9"/>
      <c r="AF126" s="9" t="str">
        <f t="shared" si="39"/>
        <v/>
      </c>
      <c r="AG126" s="9"/>
      <c r="AH126" s="9" t="str">
        <f t="shared" si="40"/>
        <v/>
      </c>
      <c r="AI126" s="9"/>
      <c r="AJ126" s="9" t="str">
        <f t="shared" si="41"/>
        <v/>
      </c>
      <c r="AK126" s="22"/>
      <c r="AL126" s="9" t="str">
        <f t="shared" si="42"/>
        <v/>
      </c>
      <c r="AM126" s="3"/>
      <c r="AN126" s="3"/>
      <c r="AO126" s="3"/>
    </row>
    <row r="127" spans="1:41" ht="32.1" customHeight="1" x14ac:dyDescent="0.25">
      <c r="A127" s="39"/>
      <c r="B127" s="21" t="s">
        <v>14</v>
      </c>
      <c r="C127" s="9"/>
      <c r="D127" s="9" t="str">
        <f t="shared" ref="D127:D129" si="47">IF(C127="","","102")</f>
        <v/>
      </c>
      <c r="E127" s="9" t="str">
        <f t="shared" ref="E127" si="48">IF(D127="","","102")</f>
        <v/>
      </c>
      <c r="F127" s="9"/>
      <c r="G127" s="9"/>
      <c r="H127" s="9" t="str">
        <f t="shared" si="27"/>
        <v/>
      </c>
      <c r="I127" s="9"/>
      <c r="J127" s="9" t="str">
        <f t="shared" si="28"/>
        <v/>
      </c>
      <c r="K127" s="9"/>
      <c r="L127" s="9" t="str">
        <f t="shared" si="29"/>
        <v/>
      </c>
      <c r="M127" s="9"/>
      <c r="N127" s="9" t="str">
        <f t="shared" si="30"/>
        <v/>
      </c>
      <c r="O127" s="9" t="s">
        <v>113</v>
      </c>
      <c r="P127" s="9" t="str">
        <f t="shared" si="31"/>
        <v>ELK2</v>
      </c>
      <c r="Q127" s="9"/>
      <c r="R127" s="9" t="str">
        <f t="shared" si="32"/>
        <v/>
      </c>
      <c r="S127" s="9" t="s">
        <v>113</v>
      </c>
      <c r="T127" s="9" t="str">
        <f t="shared" si="33"/>
        <v>ELK1</v>
      </c>
      <c r="U127" s="9"/>
      <c r="V127" s="9" t="str">
        <f t="shared" si="34"/>
        <v/>
      </c>
      <c r="W127" s="9"/>
      <c r="X127" s="12" t="str">
        <f t="shared" si="35"/>
        <v/>
      </c>
      <c r="Y127" s="9" t="s">
        <v>95</v>
      </c>
      <c r="Z127" s="9" t="str">
        <f t="shared" si="36"/>
        <v>104</v>
      </c>
      <c r="AA127" s="9"/>
      <c r="AB127" s="12" t="str">
        <f t="shared" si="37"/>
        <v/>
      </c>
      <c r="AC127" s="9"/>
      <c r="AD127" s="9" t="str">
        <f t="shared" si="38"/>
        <v/>
      </c>
      <c r="AE127" s="9"/>
      <c r="AF127" s="9" t="str">
        <f t="shared" si="39"/>
        <v/>
      </c>
      <c r="AG127" s="9"/>
      <c r="AH127" s="9" t="str">
        <f t="shared" si="40"/>
        <v/>
      </c>
      <c r="AI127" s="9"/>
      <c r="AJ127" s="9" t="str">
        <f t="shared" si="41"/>
        <v/>
      </c>
      <c r="AK127" s="22"/>
      <c r="AL127" s="9" t="str">
        <f t="shared" si="42"/>
        <v/>
      </c>
      <c r="AM127" s="3"/>
      <c r="AN127" s="3"/>
      <c r="AO127" s="3"/>
    </row>
    <row r="128" spans="1:41" ht="32.1" customHeight="1" x14ac:dyDescent="0.25">
      <c r="A128" s="39"/>
      <c r="B128" s="21" t="s">
        <v>15</v>
      </c>
      <c r="C128" s="9"/>
      <c r="D128" s="9" t="str">
        <f t="shared" si="47"/>
        <v/>
      </c>
      <c r="E128" s="9"/>
      <c r="F128" s="9"/>
      <c r="G128" s="9"/>
      <c r="H128" s="9" t="str">
        <f t="shared" si="27"/>
        <v/>
      </c>
      <c r="I128" s="9" t="s">
        <v>112</v>
      </c>
      <c r="J128" s="9" t="str">
        <f t="shared" si="28"/>
        <v>106</v>
      </c>
      <c r="K128" s="9"/>
      <c r="L128" s="9" t="str">
        <f t="shared" si="29"/>
        <v/>
      </c>
      <c r="M128" s="9" t="s">
        <v>112</v>
      </c>
      <c r="N128" s="9" t="str">
        <f t="shared" si="30"/>
        <v>204</v>
      </c>
      <c r="O128" s="9" t="s">
        <v>113</v>
      </c>
      <c r="P128" s="9" t="str">
        <f t="shared" si="31"/>
        <v>ELK2</v>
      </c>
      <c r="Q128" s="9"/>
      <c r="R128" s="9" t="str">
        <f t="shared" si="32"/>
        <v/>
      </c>
      <c r="S128" s="9" t="s">
        <v>113</v>
      </c>
      <c r="T128" s="9" t="str">
        <f t="shared" si="33"/>
        <v>ELK1</v>
      </c>
      <c r="U128" s="9"/>
      <c r="V128" s="9" t="str">
        <f t="shared" si="34"/>
        <v/>
      </c>
      <c r="W128" s="9"/>
      <c r="X128" s="12" t="str">
        <f t="shared" si="35"/>
        <v/>
      </c>
      <c r="Y128" s="9" t="s">
        <v>95</v>
      </c>
      <c r="Z128" s="9" t="str">
        <f t="shared" si="36"/>
        <v>104</v>
      </c>
      <c r="AA128" s="9"/>
      <c r="AB128" s="12" t="str">
        <f t="shared" si="37"/>
        <v/>
      </c>
      <c r="AC128" s="9"/>
      <c r="AD128" s="9" t="str">
        <f t="shared" si="38"/>
        <v/>
      </c>
      <c r="AE128" s="9"/>
      <c r="AF128" s="9" t="str">
        <f t="shared" si="39"/>
        <v/>
      </c>
      <c r="AG128" s="9"/>
      <c r="AH128" s="9" t="str">
        <f t="shared" si="40"/>
        <v/>
      </c>
      <c r="AI128" s="9"/>
      <c r="AJ128" s="9" t="str">
        <f t="shared" si="41"/>
        <v/>
      </c>
      <c r="AK128" s="22"/>
      <c r="AL128" s="9" t="str">
        <f t="shared" si="42"/>
        <v/>
      </c>
      <c r="AM128" s="3"/>
      <c r="AN128" s="3"/>
      <c r="AO128" s="3"/>
    </row>
    <row r="129" spans="1:41" ht="32.1" customHeight="1" x14ac:dyDescent="0.25">
      <c r="A129" s="39"/>
      <c r="B129" s="21" t="s">
        <v>17</v>
      </c>
      <c r="C129" s="9"/>
      <c r="D129" s="9" t="str">
        <f t="shared" si="47"/>
        <v/>
      </c>
      <c r="E129" s="9"/>
      <c r="F129" s="9"/>
      <c r="G129" s="9"/>
      <c r="H129" s="9" t="str">
        <f t="shared" si="27"/>
        <v/>
      </c>
      <c r="I129" s="9" t="s">
        <v>112</v>
      </c>
      <c r="J129" s="9" t="str">
        <f t="shared" si="28"/>
        <v>106</v>
      </c>
      <c r="K129" s="9"/>
      <c r="L129" s="9" t="str">
        <f t="shared" si="29"/>
        <v/>
      </c>
      <c r="M129" s="9" t="s">
        <v>112</v>
      </c>
      <c r="N129" s="9" t="str">
        <f t="shared" si="30"/>
        <v>204</v>
      </c>
      <c r="O129" s="9"/>
      <c r="P129" s="9" t="str">
        <f t="shared" si="31"/>
        <v/>
      </c>
      <c r="Q129" s="9" t="s">
        <v>115</v>
      </c>
      <c r="R129" s="9" t="str">
        <f t="shared" si="32"/>
        <v>107</v>
      </c>
      <c r="S129" s="9"/>
      <c r="T129" s="9" t="str">
        <f t="shared" si="33"/>
        <v/>
      </c>
      <c r="U129" s="9" t="s">
        <v>115</v>
      </c>
      <c r="V129" s="9" t="str">
        <f t="shared" si="34"/>
        <v>201</v>
      </c>
      <c r="W129" s="9"/>
      <c r="X129" s="12" t="str">
        <f t="shared" si="35"/>
        <v/>
      </c>
      <c r="Y129" s="9" t="s">
        <v>95</v>
      </c>
      <c r="Z129" s="9" t="str">
        <f t="shared" si="36"/>
        <v>104</v>
      </c>
      <c r="AA129" s="9"/>
      <c r="AB129" s="12" t="str">
        <f t="shared" si="37"/>
        <v/>
      </c>
      <c r="AC129" s="9"/>
      <c r="AD129" s="9" t="str">
        <f t="shared" si="38"/>
        <v/>
      </c>
      <c r="AE129" s="9"/>
      <c r="AF129" s="9" t="str">
        <f t="shared" si="39"/>
        <v/>
      </c>
      <c r="AG129" s="9"/>
      <c r="AH129" s="9" t="str">
        <f t="shared" si="40"/>
        <v/>
      </c>
      <c r="AI129" s="9"/>
      <c r="AJ129" s="9" t="str">
        <f t="shared" si="41"/>
        <v/>
      </c>
      <c r="AK129" s="22"/>
      <c r="AL129" s="9" t="str">
        <f t="shared" si="42"/>
        <v/>
      </c>
      <c r="AM129" s="3"/>
      <c r="AN129" s="3"/>
      <c r="AO129" s="3"/>
    </row>
    <row r="130" spans="1:41" ht="32.1" customHeight="1" x14ac:dyDescent="0.25">
      <c r="A130" s="39"/>
      <c r="B130" s="21" t="s">
        <v>20</v>
      </c>
      <c r="C130" s="9"/>
      <c r="D130" s="9" t="str">
        <f t="shared" ref="D130:D131" si="49">IF(C130="","","102")</f>
        <v/>
      </c>
      <c r="E130" s="9"/>
      <c r="F130" s="9"/>
      <c r="G130" s="9"/>
      <c r="H130" s="9" t="str">
        <f t="shared" si="27"/>
        <v/>
      </c>
      <c r="I130" s="9"/>
      <c r="J130" s="9" t="str">
        <f t="shared" si="28"/>
        <v/>
      </c>
      <c r="K130" s="9"/>
      <c r="L130" s="9" t="str">
        <f t="shared" si="29"/>
        <v/>
      </c>
      <c r="M130" s="9" t="s">
        <v>114</v>
      </c>
      <c r="N130" s="9" t="str">
        <f t="shared" si="30"/>
        <v>204</v>
      </c>
      <c r="O130" s="9"/>
      <c r="P130" s="9" t="str">
        <f t="shared" si="31"/>
        <v/>
      </c>
      <c r="Q130" s="9" t="s">
        <v>115</v>
      </c>
      <c r="R130" s="9" t="str">
        <f t="shared" si="32"/>
        <v>107</v>
      </c>
      <c r="S130" s="9"/>
      <c r="T130" s="9" t="str">
        <f t="shared" si="33"/>
        <v/>
      </c>
      <c r="U130" s="9" t="s">
        <v>115</v>
      </c>
      <c r="V130" s="9" t="str">
        <f t="shared" si="34"/>
        <v>201</v>
      </c>
      <c r="W130" s="9" t="s">
        <v>108</v>
      </c>
      <c r="X130" s="12" t="str">
        <f t="shared" si="35"/>
        <v>108</v>
      </c>
      <c r="Y130" s="9"/>
      <c r="Z130" s="9" t="str">
        <f t="shared" si="36"/>
        <v/>
      </c>
      <c r="AA130" s="9"/>
      <c r="AB130" s="12" t="str">
        <f t="shared" si="37"/>
        <v/>
      </c>
      <c r="AC130" s="9"/>
      <c r="AD130" s="9" t="str">
        <f t="shared" si="38"/>
        <v/>
      </c>
      <c r="AE130" s="9"/>
      <c r="AF130" s="9" t="str">
        <f t="shared" si="39"/>
        <v/>
      </c>
      <c r="AG130" s="9"/>
      <c r="AH130" s="9" t="str">
        <f t="shared" si="40"/>
        <v/>
      </c>
      <c r="AI130" s="9"/>
      <c r="AJ130" s="9" t="str">
        <f t="shared" si="41"/>
        <v/>
      </c>
      <c r="AK130" s="22"/>
      <c r="AL130" s="9" t="str">
        <f t="shared" si="42"/>
        <v/>
      </c>
      <c r="AM130" s="3"/>
      <c r="AN130" s="3"/>
      <c r="AO130" s="3"/>
    </row>
    <row r="131" spans="1:41" ht="32.1" customHeight="1" x14ac:dyDescent="0.25">
      <c r="A131" s="39"/>
      <c r="B131" s="23" t="s">
        <v>21</v>
      </c>
      <c r="C131" s="9"/>
      <c r="D131" s="9" t="str">
        <f t="shared" si="49"/>
        <v/>
      </c>
      <c r="E131" s="9"/>
      <c r="F131" s="9"/>
      <c r="G131" s="9"/>
      <c r="H131" s="9" t="str">
        <f t="shared" si="27"/>
        <v/>
      </c>
      <c r="I131" s="9"/>
      <c r="J131" s="9" t="str">
        <f t="shared" si="28"/>
        <v/>
      </c>
      <c r="K131" s="9"/>
      <c r="L131" s="9" t="str">
        <f t="shared" si="29"/>
        <v/>
      </c>
      <c r="M131" s="9" t="s">
        <v>114</v>
      </c>
      <c r="N131" s="9" t="str">
        <f t="shared" si="30"/>
        <v>204</v>
      </c>
      <c r="O131" s="9"/>
      <c r="P131" s="9" t="str">
        <f t="shared" si="31"/>
        <v/>
      </c>
      <c r="Q131" s="9" t="s">
        <v>115</v>
      </c>
      <c r="R131" s="9" t="str">
        <f t="shared" si="32"/>
        <v>107</v>
      </c>
      <c r="S131" s="9"/>
      <c r="T131" s="9" t="str">
        <f t="shared" si="33"/>
        <v/>
      </c>
      <c r="U131" s="9" t="s">
        <v>115</v>
      </c>
      <c r="V131" s="9" t="str">
        <f t="shared" si="34"/>
        <v>201</v>
      </c>
      <c r="W131" s="9" t="s">
        <v>108</v>
      </c>
      <c r="X131" s="12" t="str">
        <f t="shared" si="35"/>
        <v>108</v>
      </c>
      <c r="Y131" s="9"/>
      <c r="Z131" s="9" t="str">
        <f t="shared" si="36"/>
        <v/>
      </c>
      <c r="AA131" s="9"/>
      <c r="AB131" s="12" t="str">
        <f t="shared" si="37"/>
        <v/>
      </c>
      <c r="AC131" s="9"/>
      <c r="AD131" s="9" t="str">
        <f t="shared" si="38"/>
        <v/>
      </c>
      <c r="AE131" s="5"/>
      <c r="AF131" s="9" t="str">
        <f t="shared" si="39"/>
        <v/>
      </c>
      <c r="AG131" s="5"/>
      <c r="AH131" s="9" t="str">
        <f t="shared" si="40"/>
        <v/>
      </c>
      <c r="AI131" s="5"/>
      <c r="AJ131" s="9" t="str">
        <f t="shared" si="41"/>
        <v/>
      </c>
      <c r="AK131" s="22"/>
      <c r="AL131" s="9" t="str">
        <f t="shared" si="42"/>
        <v/>
      </c>
      <c r="AM131" s="3"/>
      <c r="AN131" s="3"/>
      <c r="AO131" s="3"/>
    </row>
    <row r="132" spans="1:41" ht="32.1" customHeight="1" x14ac:dyDescent="0.25">
      <c r="A132" s="39"/>
      <c r="B132" s="21" t="s">
        <v>22</v>
      </c>
      <c r="C132" s="9"/>
      <c r="D132" s="9" t="str">
        <f t="shared" si="43"/>
        <v/>
      </c>
      <c r="E132" s="9" t="s">
        <v>148</v>
      </c>
      <c r="F132" s="9" t="str">
        <f t="shared" ref="F132:F137" si="50">IF(E132="","","103")</f>
        <v>103</v>
      </c>
      <c r="G132" s="9"/>
      <c r="H132" s="9" t="str">
        <f t="shared" si="27"/>
        <v/>
      </c>
      <c r="I132" s="9"/>
      <c r="J132" s="9" t="str">
        <f t="shared" si="28"/>
        <v/>
      </c>
      <c r="K132" s="9"/>
      <c r="L132" s="9" t="str">
        <f t="shared" si="29"/>
        <v/>
      </c>
      <c r="M132" s="9" t="s">
        <v>114</v>
      </c>
      <c r="N132" s="9" t="str">
        <f t="shared" si="30"/>
        <v>204</v>
      </c>
      <c r="O132" s="9"/>
      <c r="P132" s="9" t="str">
        <f t="shared" si="31"/>
        <v/>
      </c>
      <c r="Q132" s="9"/>
      <c r="R132" s="9" t="str">
        <f t="shared" si="32"/>
        <v/>
      </c>
      <c r="S132" s="9"/>
      <c r="T132" s="9" t="str">
        <f t="shared" si="33"/>
        <v/>
      </c>
      <c r="U132" s="9"/>
      <c r="V132" s="9" t="str">
        <f t="shared" si="34"/>
        <v/>
      </c>
      <c r="W132" s="9"/>
      <c r="X132" s="12" t="str">
        <f t="shared" si="35"/>
        <v/>
      </c>
      <c r="Y132" s="9"/>
      <c r="Z132" s="9" t="str">
        <f t="shared" si="36"/>
        <v/>
      </c>
      <c r="AA132" s="9"/>
      <c r="AB132" s="12" t="str">
        <f t="shared" si="37"/>
        <v/>
      </c>
      <c r="AC132" s="9"/>
      <c r="AD132" s="9" t="str">
        <f t="shared" si="38"/>
        <v/>
      </c>
      <c r="AE132" s="5"/>
      <c r="AF132" s="9" t="str">
        <f t="shared" si="39"/>
        <v/>
      </c>
      <c r="AG132" s="5"/>
      <c r="AH132" s="9" t="str">
        <f t="shared" si="40"/>
        <v/>
      </c>
      <c r="AI132" s="5"/>
      <c r="AJ132" s="9" t="str">
        <f t="shared" si="41"/>
        <v/>
      </c>
      <c r="AK132" s="22"/>
      <c r="AL132" s="9" t="str">
        <f t="shared" si="42"/>
        <v/>
      </c>
      <c r="AM132" s="3"/>
      <c r="AN132" s="3"/>
      <c r="AO132" s="3"/>
    </row>
    <row r="133" spans="1:41" ht="32.1" customHeight="1" x14ac:dyDescent="0.25">
      <c r="A133" s="39"/>
      <c r="B133" s="21" t="s">
        <v>24</v>
      </c>
      <c r="C133" s="9"/>
      <c r="D133" s="9" t="str">
        <f t="shared" si="43"/>
        <v/>
      </c>
      <c r="E133" s="9" t="s">
        <v>148</v>
      </c>
      <c r="F133" s="9" t="str">
        <f t="shared" si="50"/>
        <v>103</v>
      </c>
      <c r="G133" s="9"/>
      <c r="H133" s="9" t="str">
        <f t="shared" ref="H133:H153" si="51">IF(G133="","","203")</f>
        <v/>
      </c>
      <c r="I133" s="9"/>
      <c r="J133" s="9" t="str">
        <f t="shared" ref="J133:J153" si="52">IF(I133="","","106")</f>
        <v/>
      </c>
      <c r="K133" s="9"/>
      <c r="L133" s="9" t="str">
        <f t="shared" ref="L133:L153" si="53">IF(K133="","","205")</f>
        <v/>
      </c>
      <c r="M133" s="9"/>
      <c r="N133" s="9" t="str">
        <f t="shared" ref="N133:N153" si="54">IF(M133="","","204")</f>
        <v/>
      </c>
      <c r="O133" s="9"/>
      <c r="P133" s="9" t="str">
        <f t="shared" ref="P133:P153" si="55">IF(O133="","","ELK2")</f>
        <v/>
      </c>
      <c r="Q133" s="9" t="s">
        <v>117</v>
      </c>
      <c r="R133" s="9" t="str">
        <f t="shared" ref="R133:R153" si="56">IF(Q133="","","107")</f>
        <v>107</v>
      </c>
      <c r="S133" s="9"/>
      <c r="T133" s="9" t="str">
        <f t="shared" ref="T133:T153" si="57">IF(S133="","","ELK1")</f>
        <v/>
      </c>
      <c r="U133" s="9" t="s">
        <v>117</v>
      </c>
      <c r="V133" s="9" t="str">
        <f t="shared" ref="V133:V153" si="58">IF(U133="","","201")</f>
        <v>201</v>
      </c>
      <c r="W133" s="9"/>
      <c r="X133" s="12" t="str">
        <f t="shared" ref="X133:X153" si="59">IF(W133="","","108")</f>
        <v/>
      </c>
      <c r="Y133" s="9"/>
      <c r="Z133" s="9" t="str">
        <f t="shared" ref="Z133:Z153" si="60">IF(Y133="","","104")</f>
        <v/>
      </c>
      <c r="AA133" s="9"/>
      <c r="AB133" s="12" t="str">
        <f t="shared" ref="AB133:AB153" si="61">IF(AA133="","","108")</f>
        <v/>
      </c>
      <c r="AC133" s="9"/>
      <c r="AD133" s="9" t="str">
        <f t="shared" ref="AD133:AD153" si="62">IF(AC133="","","104")</f>
        <v/>
      </c>
      <c r="AE133" s="5"/>
      <c r="AF133" s="9" t="str">
        <f t="shared" ref="AF133:AF153" si="63">IF(AE133="","","İnternet-E1")</f>
        <v/>
      </c>
      <c r="AG133" s="5"/>
      <c r="AH133" s="9" t="str">
        <f t="shared" ref="AH133:AH153" si="64">IF(AG133="","","İnternet-E2")</f>
        <v/>
      </c>
      <c r="AI133" s="5"/>
      <c r="AJ133" s="9" t="str">
        <f t="shared" ref="AJ133:AJ153" si="65">IF(AI133="","","İnternet-Ç1")</f>
        <v/>
      </c>
      <c r="AK133" s="9" t="s">
        <v>80</v>
      </c>
      <c r="AL133" s="9" t="str">
        <f t="shared" ref="AL133:AL153" si="66">IF(AK133="","","İnternet-Ç2")</f>
        <v>İnternet-Ç2</v>
      </c>
      <c r="AM133" s="3"/>
      <c r="AN133" s="3"/>
      <c r="AO133" s="3"/>
    </row>
    <row r="134" spans="1:41" ht="32.1" customHeight="1" x14ac:dyDescent="0.25">
      <c r="A134" s="39"/>
      <c r="B134" s="21" t="s">
        <v>135</v>
      </c>
      <c r="C134" s="9"/>
      <c r="D134" s="9" t="str">
        <f t="shared" si="43"/>
        <v/>
      </c>
      <c r="E134" s="9" t="s">
        <v>148</v>
      </c>
      <c r="F134" s="9" t="str">
        <f t="shared" si="50"/>
        <v>103</v>
      </c>
      <c r="G134" s="9"/>
      <c r="H134" s="9" t="str">
        <f t="shared" si="51"/>
        <v/>
      </c>
      <c r="I134" s="9"/>
      <c r="J134" s="9" t="str">
        <f t="shared" si="52"/>
        <v/>
      </c>
      <c r="K134" s="9"/>
      <c r="L134" s="9" t="str">
        <f t="shared" si="53"/>
        <v/>
      </c>
      <c r="M134" s="9" t="s">
        <v>116</v>
      </c>
      <c r="N134" s="9" t="str">
        <f t="shared" si="54"/>
        <v>204</v>
      </c>
      <c r="O134" s="9"/>
      <c r="P134" s="9" t="str">
        <f t="shared" si="55"/>
        <v/>
      </c>
      <c r="Q134" s="9" t="s">
        <v>117</v>
      </c>
      <c r="R134" s="9" t="str">
        <f t="shared" si="56"/>
        <v>107</v>
      </c>
      <c r="S134" s="9"/>
      <c r="T134" s="9" t="str">
        <f t="shared" si="57"/>
        <v/>
      </c>
      <c r="U134" s="9" t="s">
        <v>117</v>
      </c>
      <c r="V134" s="9" t="str">
        <f t="shared" si="58"/>
        <v>201</v>
      </c>
      <c r="W134" s="9"/>
      <c r="X134" s="12" t="str">
        <f t="shared" si="59"/>
        <v/>
      </c>
      <c r="Y134" s="9"/>
      <c r="Z134" s="9" t="str">
        <f t="shared" si="60"/>
        <v/>
      </c>
      <c r="AA134" s="9"/>
      <c r="AB134" s="12" t="str">
        <f t="shared" si="61"/>
        <v/>
      </c>
      <c r="AC134" s="9"/>
      <c r="AD134" s="9" t="str">
        <f t="shared" si="62"/>
        <v/>
      </c>
      <c r="AE134" s="5"/>
      <c r="AF134" s="9" t="str">
        <f t="shared" si="63"/>
        <v/>
      </c>
      <c r="AG134" s="5"/>
      <c r="AH134" s="9" t="str">
        <f t="shared" si="64"/>
        <v/>
      </c>
      <c r="AI134" s="5"/>
      <c r="AJ134" s="9" t="str">
        <f t="shared" si="65"/>
        <v/>
      </c>
      <c r="AK134" s="9" t="s">
        <v>80</v>
      </c>
      <c r="AL134" s="9" t="str">
        <f t="shared" si="66"/>
        <v>İnternet-Ç2</v>
      </c>
      <c r="AM134" s="3"/>
      <c r="AN134" s="3"/>
      <c r="AO134" s="3"/>
    </row>
    <row r="135" spans="1:41" ht="32.1" customHeight="1" x14ac:dyDescent="0.25">
      <c r="A135" s="39"/>
      <c r="B135" s="21" t="s">
        <v>27</v>
      </c>
      <c r="C135" s="9"/>
      <c r="D135" s="9" t="str">
        <f t="shared" ref="D135:D153" si="67">IF(C135="","","102")</f>
        <v/>
      </c>
      <c r="E135" s="9"/>
      <c r="F135" s="9" t="str">
        <f t="shared" si="50"/>
        <v/>
      </c>
      <c r="G135" s="9"/>
      <c r="H135" s="9" t="str">
        <f t="shared" si="51"/>
        <v/>
      </c>
      <c r="I135" s="9"/>
      <c r="J135" s="9" t="str">
        <f t="shared" si="52"/>
        <v/>
      </c>
      <c r="K135" s="9"/>
      <c r="L135" s="9" t="str">
        <f t="shared" si="53"/>
        <v/>
      </c>
      <c r="M135" s="9" t="s">
        <v>116</v>
      </c>
      <c r="N135" s="9" t="str">
        <f t="shared" si="54"/>
        <v>204</v>
      </c>
      <c r="O135" s="9"/>
      <c r="P135" s="9" t="str">
        <f t="shared" si="55"/>
        <v/>
      </c>
      <c r="Q135" s="9" t="s">
        <v>117</v>
      </c>
      <c r="R135" s="9" t="str">
        <f t="shared" si="56"/>
        <v>107</v>
      </c>
      <c r="S135" s="9"/>
      <c r="T135" s="9" t="str">
        <f t="shared" si="57"/>
        <v/>
      </c>
      <c r="U135" s="9" t="s">
        <v>117</v>
      </c>
      <c r="V135" s="9" t="str">
        <f t="shared" si="58"/>
        <v>201</v>
      </c>
      <c r="W135" s="9"/>
      <c r="X135" s="12" t="str">
        <f t="shared" si="59"/>
        <v/>
      </c>
      <c r="Y135" s="9"/>
      <c r="Z135" s="9" t="str">
        <f t="shared" si="60"/>
        <v/>
      </c>
      <c r="AA135" s="9"/>
      <c r="AB135" s="12" t="str">
        <f t="shared" si="61"/>
        <v/>
      </c>
      <c r="AC135" s="9"/>
      <c r="AD135" s="9" t="str">
        <f t="shared" si="62"/>
        <v/>
      </c>
      <c r="AE135" s="5"/>
      <c r="AF135" s="9" t="str">
        <f t="shared" si="63"/>
        <v/>
      </c>
      <c r="AG135" s="5"/>
      <c r="AH135" s="9" t="str">
        <f t="shared" si="64"/>
        <v/>
      </c>
      <c r="AI135" s="5"/>
      <c r="AJ135" s="9" t="str">
        <f t="shared" si="65"/>
        <v/>
      </c>
      <c r="AK135" s="22"/>
      <c r="AL135" s="9" t="str">
        <f t="shared" si="66"/>
        <v/>
      </c>
      <c r="AM135" s="3"/>
      <c r="AN135" s="3"/>
      <c r="AO135" s="3"/>
    </row>
    <row r="136" spans="1:41" ht="32.1" customHeight="1" x14ac:dyDescent="0.25">
      <c r="A136" s="39"/>
      <c r="B136" s="21" t="s">
        <v>29</v>
      </c>
      <c r="C136" s="9"/>
      <c r="D136" s="9" t="str">
        <f t="shared" si="67"/>
        <v/>
      </c>
      <c r="E136" s="9" t="s">
        <v>149</v>
      </c>
      <c r="F136" s="9" t="str">
        <f t="shared" si="50"/>
        <v>103</v>
      </c>
      <c r="G136" s="9"/>
      <c r="H136" s="9" t="str">
        <f t="shared" si="51"/>
        <v/>
      </c>
      <c r="I136" s="9"/>
      <c r="J136" s="9" t="str">
        <f t="shared" si="52"/>
        <v/>
      </c>
      <c r="K136" s="9" t="s">
        <v>118</v>
      </c>
      <c r="L136" s="9" t="str">
        <f t="shared" si="53"/>
        <v>205</v>
      </c>
      <c r="M136" s="9"/>
      <c r="N136" s="9" t="str">
        <f t="shared" si="54"/>
        <v/>
      </c>
      <c r="O136" s="9" t="s">
        <v>119</v>
      </c>
      <c r="P136" s="9" t="str">
        <f t="shared" si="55"/>
        <v>ELK2</v>
      </c>
      <c r="Q136" s="9"/>
      <c r="R136" s="9" t="str">
        <f t="shared" si="56"/>
        <v/>
      </c>
      <c r="S136" s="9" t="s">
        <v>119</v>
      </c>
      <c r="T136" s="9" t="str">
        <f t="shared" si="57"/>
        <v>ELK1</v>
      </c>
      <c r="U136" s="9"/>
      <c r="V136" s="9" t="str">
        <f t="shared" si="58"/>
        <v/>
      </c>
      <c r="W136" s="9"/>
      <c r="X136" s="12" t="str">
        <f t="shared" si="59"/>
        <v/>
      </c>
      <c r="Y136" s="9"/>
      <c r="Z136" s="9" t="str">
        <f t="shared" si="60"/>
        <v/>
      </c>
      <c r="AA136" s="9"/>
      <c r="AB136" s="12" t="str">
        <f t="shared" si="61"/>
        <v/>
      </c>
      <c r="AC136" s="9"/>
      <c r="AD136" s="9" t="str">
        <f t="shared" si="62"/>
        <v/>
      </c>
      <c r="AE136" s="5"/>
      <c r="AF136" s="9" t="str">
        <f t="shared" si="63"/>
        <v/>
      </c>
      <c r="AG136" s="5"/>
      <c r="AH136" s="9" t="str">
        <f t="shared" si="64"/>
        <v/>
      </c>
      <c r="AI136" s="5"/>
      <c r="AJ136" s="9" t="str">
        <f t="shared" si="65"/>
        <v/>
      </c>
      <c r="AK136" s="9" t="s">
        <v>67</v>
      </c>
      <c r="AL136" s="9" t="str">
        <f t="shared" si="66"/>
        <v>İnternet-Ç2</v>
      </c>
      <c r="AM136" s="3"/>
      <c r="AN136" s="3"/>
      <c r="AO136" s="3"/>
    </row>
    <row r="137" spans="1:41" ht="32.1" customHeight="1" x14ac:dyDescent="0.25">
      <c r="A137" s="39"/>
      <c r="B137" s="23" t="s">
        <v>31</v>
      </c>
      <c r="C137" s="9"/>
      <c r="D137" s="9" t="str">
        <f t="shared" si="67"/>
        <v/>
      </c>
      <c r="E137" s="9" t="s">
        <v>149</v>
      </c>
      <c r="F137" s="9" t="str">
        <f t="shared" si="50"/>
        <v>103</v>
      </c>
      <c r="G137" s="9"/>
      <c r="H137" s="9" t="str">
        <f t="shared" si="51"/>
        <v/>
      </c>
      <c r="I137" s="9"/>
      <c r="J137" s="9" t="str">
        <f t="shared" si="52"/>
        <v/>
      </c>
      <c r="K137" s="9" t="s">
        <v>118</v>
      </c>
      <c r="L137" s="9" t="str">
        <f t="shared" si="53"/>
        <v>205</v>
      </c>
      <c r="M137" s="9"/>
      <c r="N137" s="9" t="str">
        <f t="shared" si="54"/>
        <v/>
      </c>
      <c r="O137" s="9" t="s">
        <v>119</v>
      </c>
      <c r="P137" s="9" t="str">
        <f t="shared" si="55"/>
        <v>ELK2</v>
      </c>
      <c r="Q137" s="9"/>
      <c r="R137" s="9" t="str">
        <f t="shared" si="56"/>
        <v/>
      </c>
      <c r="S137" s="9" t="s">
        <v>119</v>
      </c>
      <c r="T137" s="9" t="str">
        <f t="shared" si="57"/>
        <v>ELK1</v>
      </c>
      <c r="U137" s="9"/>
      <c r="V137" s="9" t="str">
        <f t="shared" si="58"/>
        <v/>
      </c>
      <c r="W137" s="9"/>
      <c r="X137" s="12" t="str">
        <f t="shared" si="59"/>
        <v/>
      </c>
      <c r="Y137" s="9"/>
      <c r="Z137" s="9" t="str">
        <f t="shared" si="60"/>
        <v/>
      </c>
      <c r="AA137" s="9"/>
      <c r="AB137" s="12" t="str">
        <f t="shared" si="61"/>
        <v/>
      </c>
      <c r="AC137" s="9"/>
      <c r="AD137" s="9" t="str">
        <f t="shared" si="62"/>
        <v/>
      </c>
      <c r="AE137" s="5"/>
      <c r="AF137" s="9" t="str">
        <f t="shared" si="63"/>
        <v/>
      </c>
      <c r="AG137" s="5"/>
      <c r="AH137" s="9" t="str">
        <f t="shared" si="64"/>
        <v/>
      </c>
      <c r="AI137" s="5"/>
      <c r="AJ137" s="9" t="str">
        <f t="shared" si="65"/>
        <v/>
      </c>
      <c r="AK137" s="9" t="s">
        <v>67</v>
      </c>
      <c r="AL137" s="9" t="str">
        <f t="shared" si="66"/>
        <v>İnternet-Ç2</v>
      </c>
      <c r="AM137" s="3"/>
      <c r="AN137" s="3"/>
      <c r="AO137" s="3"/>
    </row>
    <row r="138" spans="1:41" ht="32.1" customHeight="1" x14ac:dyDescent="0.25">
      <c r="A138" s="39"/>
      <c r="B138" s="21" t="s">
        <v>34</v>
      </c>
      <c r="C138" s="9"/>
      <c r="D138" s="9" t="str">
        <f t="shared" si="67"/>
        <v/>
      </c>
      <c r="E138" s="9"/>
      <c r="F138" s="9" t="str">
        <f t="shared" ref="F138:F153" si="68">IF(E138="","","103")</f>
        <v/>
      </c>
      <c r="G138" s="9" t="s">
        <v>101</v>
      </c>
      <c r="H138" s="9" t="str">
        <f t="shared" si="51"/>
        <v>203</v>
      </c>
      <c r="I138" s="9"/>
      <c r="J138" s="9" t="str">
        <f t="shared" si="52"/>
        <v/>
      </c>
      <c r="K138" s="9" t="s">
        <v>101</v>
      </c>
      <c r="L138" s="9" t="str">
        <f t="shared" si="53"/>
        <v>205</v>
      </c>
      <c r="M138" s="9"/>
      <c r="N138" s="9" t="str">
        <f t="shared" si="54"/>
        <v/>
      </c>
      <c r="O138" s="9"/>
      <c r="P138" s="9" t="str">
        <f t="shared" si="55"/>
        <v/>
      </c>
      <c r="Q138" s="9"/>
      <c r="R138" s="9" t="str">
        <f t="shared" si="56"/>
        <v/>
      </c>
      <c r="S138" s="9"/>
      <c r="T138" s="9" t="str">
        <f t="shared" si="57"/>
        <v/>
      </c>
      <c r="U138" s="9"/>
      <c r="V138" s="9" t="str">
        <f t="shared" si="58"/>
        <v/>
      </c>
      <c r="W138" s="9"/>
      <c r="X138" s="12" t="str">
        <f t="shared" si="59"/>
        <v/>
      </c>
      <c r="Y138" s="9"/>
      <c r="Z138" s="9" t="str">
        <f t="shared" si="60"/>
        <v/>
      </c>
      <c r="AA138" s="9"/>
      <c r="AB138" s="12" t="str">
        <f t="shared" si="61"/>
        <v/>
      </c>
      <c r="AC138" s="9"/>
      <c r="AD138" s="9" t="str">
        <f t="shared" si="62"/>
        <v/>
      </c>
      <c r="AE138" s="5"/>
      <c r="AF138" s="9" t="str">
        <f t="shared" si="63"/>
        <v/>
      </c>
      <c r="AG138" s="5"/>
      <c r="AH138" s="9" t="str">
        <f t="shared" si="64"/>
        <v/>
      </c>
      <c r="AI138" s="5"/>
      <c r="AJ138" s="9" t="str">
        <f t="shared" si="65"/>
        <v/>
      </c>
      <c r="AK138" s="22"/>
      <c r="AL138" s="9" t="str">
        <f t="shared" si="66"/>
        <v/>
      </c>
      <c r="AM138" s="3"/>
      <c r="AN138" s="3"/>
      <c r="AO138" s="3"/>
    </row>
    <row r="139" spans="1:41" ht="32.1" customHeight="1" x14ac:dyDescent="0.25">
      <c r="A139" s="39"/>
      <c r="B139" s="21" t="s">
        <v>35</v>
      </c>
      <c r="C139" s="9"/>
      <c r="D139" s="9" t="str">
        <f t="shared" si="67"/>
        <v/>
      </c>
      <c r="E139" s="9"/>
      <c r="F139" s="9" t="str">
        <f t="shared" si="68"/>
        <v/>
      </c>
      <c r="G139" s="9" t="s">
        <v>101</v>
      </c>
      <c r="H139" s="9" t="str">
        <f t="shared" si="51"/>
        <v>203</v>
      </c>
      <c r="I139" s="9"/>
      <c r="J139" s="9" t="str">
        <f t="shared" si="52"/>
        <v/>
      </c>
      <c r="K139" s="9" t="s">
        <v>101</v>
      </c>
      <c r="L139" s="9" t="str">
        <f t="shared" si="53"/>
        <v>205</v>
      </c>
      <c r="M139" s="9"/>
      <c r="N139" s="9" t="str">
        <f t="shared" si="54"/>
        <v/>
      </c>
      <c r="O139" s="9"/>
      <c r="P139" s="9" t="str">
        <f t="shared" si="55"/>
        <v/>
      </c>
      <c r="Q139" s="9"/>
      <c r="R139" s="9" t="str">
        <f t="shared" si="56"/>
        <v/>
      </c>
      <c r="S139" s="9"/>
      <c r="T139" s="9" t="str">
        <f t="shared" si="57"/>
        <v/>
      </c>
      <c r="U139" s="9"/>
      <c r="V139" s="9" t="str">
        <f t="shared" si="58"/>
        <v/>
      </c>
      <c r="W139" s="9"/>
      <c r="X139" s="12" t="str">
        <f t="shared" si="59"/>
        <v/>
      </c>
      <c r="Y139" s="9"/>
      <c r="Z139" s="9" t="str">
        <f t="shared" si="60"/>
        <v/>
      </c>
      <c r="AA139" s="9"/>
      <c r="AB139" s="12" t="str">
        <f t="shared" si="61"/>
        <v/>
      </c>
      <c r="AC139" s="9"/>
      <c r="AD139" s="9" t="str">
        <f t="shared" si="62"/>
        <v/>
      </c>
      <c r="AE139" s="5"/>
      <c r="AF139" s="9" t="str">
        <f t="shared" si="63"/>
        <v/>
      </c>
      <c r="AG139" s="5"/>
      <c r="AH139" s="9" t="str">
        <f t="shared" si="64"/>
        <v/>
      </c>
      <c r="AI139" s="5"/>
      <c r="AJ139" s="9" t="str">
        <f t="shared" si="65"/>
        <v/>
      </c>
      <c r="AK139" s="9" t="s">
        <v>69</v>
      </c>
      <c r="AL139" s="9" t="str">
        <f t="shared" si="66"/>
        <v>İnternet-Ç2</v>
      </c>
      <c r="AM139" s="3"/>
      <c r="AN139" s="3"/>
      <c r="AO139" s="3"/>
    </row>
    <row r="140" spans="1:41" ht="32.1" customHeight="1" x14ac:dyDescent="0.25">
      <c r="A140" s="39"/>
      <c r="B140" s="21" t="s">
        <v>37</v>
      </c>
      <c r="C140" s="9"/>
      <c r="D140" s="9" t="str">
        <f t="shared" si="67"/>
        <v/>
      </c>
      <c r="E140" s="9"/>
      <c r="F140" s="9" t="str">
        <f t="shared" si="68"/>
        <v/>
      </c>
      <c r="G140" s="13" t="s">
        <v>32</v>
      </c>
      <c r="H140" s="9" t="str">
        <f t="shared" si="51"/>
        <v>203</v>
      </c>
      <c r="I140" s="9"/>
      <c r="J140" s="9" t="str">
        <f t="shared" si="52"/>
        <v/>
      </c>
      <c r="K140" s="13" t="s">
        <v>32</v>
      </c>
      <c r="L140" s="9" t="str">
        <f t="shared" si="53"/>
        <v>205</v>
      </c>
      <c r="M140" s="9"/>
      <c r="N140" s="9" t="str">
        <f t="shared" si="54"/>
        <v/>
      </c>
      <c r="O140" s="9"/>
      <c r="P140" s="9" t="str">
        <f t="shared" si="55"/>
        <v/>
      </c>
      <c r="Q140" s="9"/>
      <c r="R140" s="9" t="str">
        <f t="shared" si="56"/>
        <v/>
      </c>
      <c r="S140" s="9"/>
      <c r="T140" s="9" t="str">
        <f t="shared" si="57"/>
        <v/>
      </c>
      <c r="U140" s="9"/>
      <c r="V140" s="9" t="str">
        <f t="shared" si="58"/>
        <v/>
      </c>
      <c r="W140" s="9" t="s">
        <v>101</v>
      </c>
      <c r="X140" s="12" t="str">
        <f t="shared" si="59"/>
        <v>108</v>
      </c>
      <c r="Y140" s="9"/>
      <c r="Z140" s="9" t="str">
        <f t="shared" si="60"/>
        <v/>
      </c>
      <c r="AA140" s="9"/>
      <c r="AB140" s="12" t="str">
        <f t="shared" si="61"/>
        <v/>
      </c>
      <c r="AC140" s="9"/>
      <c r="AD140" s="9" t="str">
        <f t="shared" si="62"/>
        <v/>
      </c>
      <c r="AE140" s="9"/>
      <c r="AF140" s="9" t="str">
        <f t="shared" si="63"/>
        <v/>
      </c>
      <c r="AG140" s="9"/>
      <c r="AH140" s="9" t="str">
        <f t="shared" si="64"/>
        <v/>
      </c>
      <c r="AI140" s="9"/>
      <c r="AJ140" s="9" t="str">
        <f t="shared" si="65"/>
        <v/>
      </c>
      <c r="AK140" s="9" t="s">
        <v>69</v>
      </c>
      <c r="AL140" s="9" t="str">
        <f t="shared" si="66"/>
        <v>İnternet-Ç2</v>
      </c>
      <c r="AM140" s="3"/>
      <c r="AN140" s="3"/>
      <c r="AO140" s="3"/>
    </row>
    <row r="141" spans="1:41" ht="32.1" customHeight="1" x14ac:dyDescent="0.25">
      <c r="A141" s="39"/>
      <c r="B141" s="21" t="s">
        <v>38</v>
      </c>
      <c r="C141" s="13"/>
      <c r="D141" s="9" t="str">
        <f t="shared" si="67"/>
        <v/>
      </c>
      <c r="E141" s="10"/>
      <c r="F141" s="9" t="str">
        <f t="shared" si="68"/>
        <v/>
      </c>
      <c r="G141" s="13" t="s">
        <v>32</v>
      </c>
      <c r="H141" s="9" t="str">
        <f t="shared" si="51"/>
        <v>203</v>
      </c>
      <c r="I141" s="10"/>
      <c r="J141" s="9" t="str">
        <f t="shared" si="52"/>
        <v/>
      </c>
      <c r="K141" s="13" t="s">
        <v>32</v>
      </c>
      <c r="L141" s="9" t="str">
        <f t="shared" si="53"/>
        <v>205</v>
      </c>
      <c r="M141" s="10"/>
      <c r="N141" s="9" t="str">
        <f t="shared" si="54"/>
        <v/>
      </c>
      <c r="O141" s="10"/>
      <c r="P141" s="9" t="str">
        <f t="shared" si="55"/>
        <v/>
      </c>
      <c r="Q141" s="10"/>
      <c r="R141" s="9" t="str">
        <f t="shared" si="56"/>
        <v/>
      </c>
      <c r="S141" s="10"/>
      <c r="T141" s="9" t="str">
        <f t="shared" si="57"/>
        <v/>
      </c>
      <c r="U141" s="11"/>
      <c r="V141" s="9" t="str">
        <f t="shared" si="58"/>
        <v/>
      </c>
      <c r="W141" s="9" t="s">
        <v>101</v>
      </c>
      <c r="X141" s="12" t="str">
        <f t="shared" si="59"/>
        <v>108</v>
      </c>
      <c r="Y141" s="11"/>
      <c r="Z141" s="9" t="str">
        <f t="shared" si="60"/>
        <v/>
      </c>
      <c r="AA141" s="10"/>
      <c r="AB141" s="12" t="str">
        <f t="shared" si="61"/>
        <v/>
      </c>
      <c r="AC141" s="11"/>
      <c r="AD141" s="9" t="str">
        <f t="shared" si="62"/>
        <v/>
      </c>
      <c r="AE141" s="11"/>
      <c r="AF141" s="9" t="str">
        <f t="shared" si="63"/>
        <v/>
      </c>
      <c r="AG141" s="11"/>
      <c r="AH141" s="9" t="str">
        <f t="shared" si="64"/>
        <v/>
      </c>
      <c r="AI141" s="11"/>
      <c r="AJ141" s="9" t="str">
        <f t="shared" si="65"/>
        <v/>
      </c>
      <c r="AK141" s="11"/>
      <c r="AL141" s="9" t="str">
        <f t="shared" si="66"/>
        <v/>
      </c>
      <c r="AM141" s="3"/>
      <c r="AN141" s="3"/>
      <c r="AO141" s="3"/>
    </row>
    <row r="142" spans="1:41" ht="32.1" customHeight="1" x14ac:dyDescent="0.25">
      <c r="A142" s="39"/>
      <c r="B142" s="21" t="s">
        <v>39</v>
      </c>
      <c r="C142" s="14"/>
      <c r="D142" s="14" t="str">
        <f t="shared" si="67"/>
        <v/>
      </c>
      <c r="E142" s="33"/>
      <c r="F142" s="14" t="str">
        <f t="shared" si="68"/>
        <v/>
      </c>
      <c r="G142" s="14"/>
      <c r="H142" s="14"/>
      <c r="I142" s="33"/>
      <c r="J142" s="14" t="str">
        <f t="shared" si="52"/>
        <v/>
      </c>
      <c r="K142" s="14"/>
      <c r="L142" s="14" t="str">
        <f t="shared" si="53"/>
        <v/>
      </c>
      <c r="M142" s="33"/>
      <c r="N142" s="14" t="str">
        <f t="shared" si="54"/>
        <v/>
      </c>
      <c r="O142" s="33"/>
      <c r="P142" s="14" t="str">
        <f t="shared" si="55"/>
        <v/>
      </c>
      <c r="Q142" s="33"/>
      <c r="R142" s="14" t="str">
        <f t="shared" si="56"/>
        <v/>
      </c>
      <c r="S142" s="33"/>
      <c r="T142" s="14" t="str">
        <f t="shared" si="57"/>
        <v/>
      </c>
      <c r="U142" s="7"/>
      <c r="V142" s="14" t="str">
        <f t="shared" si="58"/>
        <v/>
      </c>
      <c r="W142" s="33"/>
      <c r="X142" s="30" t="str">
        <f t="shared" si="59"/>
        <v/>
      </c>
      <c r="Y142" s="7"/>
      <c r="Z142" s="14" t="str">
        <f t="shared" si="60"/>
        <v/>
      </c>
      <c r="AA142" s="33"/>
      <c r="AB142" s="30" t="str">
        <f t="shared" si="61"/>
        <v/>
      </c>
      <c r="AC142" s="7" t="s">
        <v>120</v>
      </c>
      <c r="AD142" s="14" t="str">
        <f t="shared" si="62"/>
        <v>104</v>
      </c>
      <c r="AE142" s="7"/>
      <c r="AF142" s="14" t="str">
        <f t="shared" si="63"/>
        <v/>
      </c>
      <c r="AG142" s="7" t="s">
        <v>121</v>
      </c>
      <c r="AH142" s="14" t="str">
        <f t="shared" si="64"/>
        <v>İnternet-E2</v>
      </c>
      <c r="AI142" s="7" t="s">
        <v>101</v>
      </c>
      <c r="AJ142" s="14" t="str">
        <f t="shared" si="65"/>
        <v>İnternet-Ç1</v>
      </c>
      <c r="AK142" s="7"/>
      <c r="AL142" s="14" t="str">
        <f t="shared" si="66"/>
        <v/>
      </c>
      <c r="AM142" s="3"/>
      <c r="AN142" s="3"/>
      <c r="AO142" s="3"/>
    </row>
    <row r="143" spans="1:41" ht="32.1" customHeight="1" x14ac:dyDescent="0.25">
      <c r="A143" s="39"/>
      <c r="B143" s="21" t="s">
        <v>42</v>
      </c>
      <c r="C143" s="33"/>
      <c r="D143" s="14" t="str">
        <f t="shared" si="67"/>
        <v/>
      </c>
      <c r="E143" s="33"/>
      <c r="F143" s="14" t="str">
        <f t="shared" si="68"/>
        <v/>
      </c>
      <c r="G143" s="33"/>
      <c r="H143" s="14" t="str">
        <f t="shared" si="51"/>
        <v/>
      </c>
      <c r="I143" s="33"/>
      <c r="J143" s="14" t="str">
        <f t="shared" si="52"/>
        <v/>
      </c>
      <c r="K143" s="33"/>
      <c r="L143" s="14" t="str">
        <f t="shared" si="53"/>
        <v/>
      </c>
      <c r="M143" s="33"/>
      <c r="N143" s="14" t="str">
        <f t="shared" si="54"/>
        <v/>
      </c>
      <c r="O143" s="33"/>
      <c r="P143" s="14" t="str">
        <f t="shared" si="55"/>
        <v/>
      </c>
      <c r="Q143" s="33"/>
      <c r="R143" s="14" t="str">
        <f t="shared" si="56"/>
        <v/>
      </c>
      <c r="S143" s="33"/>
      <c r="T143" s="14" t="str">
        <f t="shared" si="57"/>
        <v/>
      </c>
      <c r="U143" s="7"/>
      <c r="V143" s="14" t="str">
        <f t="shared" si="58"/>
        <v/>
      </c>
      <c r="W143" s="33"/>
      <c r="X143" s="30" t="str">
        <f t="shared" si="59"/>
        <v/>
      </c>
      <c r="Y143" s="7"/>
      <c r="Z143" s="14" t="str">
        <f t="shared" si="60"/>
        <v/>
      </c>
      <c r="AA143" s="33"/>
      <c r="AB143" s="30" t="str">
        <f t="shared" si="61"/>
        <v/>
      </c>
      <c r="AC143" s="7" t="s">
        <v>120</v>
      </c>
      <c r="AD143" s="14" t="str">
        <f t="shared" si="62"/>
        <v>104</v>
      </c>
      <c r="AE143" s="7"/>
      <c r="AF143" s="14" t="str">
        <f t="shared" si="63"/>
        <v/>
      </c>
      <c r="AG143" s="7" t="s">
        <v>121</v>
      </c>
      <c r="AH143" s="14" t="str">
        <f t="shared" si="64"/>
        <v>İnternet-E2</v>
      </c>
      <c r="AI143" s="7" t="s">
        <v>101</v>
      </c>
      <c r="AJ143" s="14" t="str">
        <f t="shared" si="65"/>
        <v>İnternet-Ç1</v>
      </c>
      <c r="AK143" s="7"/>
      <c r="AL143" s="14" t="str">
        <f t="shared" si="66"/>
        <v/>
      </c>
      <c r="AM143" s="3"/>
      <c r="AN143" s="3"/>
      <c r="AO143" s="3"/>
    </row>
    <row r="144" spans="1:41" ht="32.1" customHeight="1" x14ac:dyDescent="0.25">
      <c r="A144" s="39"/>
      <c r="B144" s="23" t="s">
        <v>43</v>
      </c>
      <c r="C144" s="33"/>
      <c r="D144" s="14" t="str">
        <f t="shared" si="67"/>
        <v/>
      </c>
      <c r="E144" s="33"/>
      <c r="F144" s="14" t="str">
        <f t="shared" si="68"/>
        <v/>
      </c>
      <c r="G144" s="33"/>
      <c r="H144" s="14" t="str">
        <f t="shared" si="51"/>
        <v/>
      </c>
      <c r="I144" s="33"/>
      <c r="J144" s="14" t="str">
        <f t="shared" si="52"/>
        <v/>
      </c>
      <c r="K144" s="33"/>
      <c r="L144" s="14" t="str">
        <f t="shared" si="53"/>
        <v/>
      </c>
      <c r="M144" s="33"/>
      <c r="N144" s="14" t="str">
        <f t="shared" si="54"/>
        <v/>
      </c>
      <c r="O144" s="33"/>
      <c r="P144" s="14" t="str">
        <f t="shared" si="55"/>
        <v/>
      </c>
      <c r="Q144" s="33"/>
      <c r="R144" s="14" t="str">
        <f t="shared" si="56"/>
        <v/>
      </c>
      <c r="S144" s="33"/>
      <c r="T144" s="14" t="str">
        <f t="shared" si="57"/>
        <v/>
      </c>
      <c r="U144" s="7"/>
      <c r="V144" s="14" t="str">
        <f t="shared" si="58"/>
        <v/>
      </c>
      <c r="W144" s="33"/>
      <c r="X144" s="30" t="str">
        <f t="shared" si="59"/>
        <v/>
      </c>
      <c r="Y144" s="7"/>
      <c r="Z144" s="14" t="str">
        <f t="shared" si="60"/>
        <v/>
      </c>
      <c r="AA144" s="7"/>
      <c r="AB144" s="30" t="str">
        <f t="shared" si="61"/>
        <v/>
      </c>
      <c r="AC144" s="7" t="s">
        <v>120</v>
      </c>
      <c r="AD144" s="14" t="str">
        <f t="shared" si="62"/>
        <v>104</v>
      </c>
      <c r="AE144" s="31"/>
      <c r="AF144" s="14" t="str">
        <f t="shared" si="63"/>
        <v/>
      </c>
      <c r="AG144" s="31" t="s">
        <v>121</v>
      </c>
      <c r="AH144" s="14" t="str">
        <f t="shared" si="64"/>
        <v>İnternet-E2</v>
      </c>
      <c r="AI144" s="31"/>
      <c r="AJ144" s="14" t="str">
        <f t="shared" si="65"/>
        <v/>
      </c>
      <c r="AK144" s="7" t="s">
        <v>152</v>
      </c>
      <c r="AL144" s="14" t="str">
        <f t="shared" si="66"/>
        <v>İnternet-Ç2</v>
      </c>
      <c r="AM144" s="3"/>
      <c r="AN144" s="3"/>
      <c r="AO144" s="3"/>
    </row>
    <row r="145" spans="1:41" ht="32.1" customHeight="1" x14ac:dyDescent="0.25">
      <c r="A145" s="39"/>
      <c r="B145" s="21" t="s">
        <v>44</v>
      </c>
      <c r="C145" s="33"/>
      <c r="D145" s="14" t="str">
        <f t="shared" si="67"/>
        <v/>
      </c>
      <c r="E145" s="33"/>
      <c r="F145" s="14" t="str">
        <f t="shared" si="68"/>
        <v/>
      </c>
      <c r="G145" s="33"/>
      <c r="H145" s="14" t="str">
        <f t="shared" si="51"/>
        <v/>
      </c>
      <c r="I145" s="33"/>
      <c r="J145" s="14" t="str">
        <f t="shared" si="52"/>
        <v/>
      </c>
      <c r="K145" s="33"/>
      <c r="L145" s="14" t="str">
        <f t="shared" si="53"/>
        <v/>
      </c>
      <c r="M145" s="33"/>
      <c r="N145" s="14" t="str">
        <f t="shared" si="54"/>
        <v/>
      </c>
      <c r="O145" s="33"/>
      <c r="P145" s="14" t="str">
        <f t="shared" si="55"/>
        <v/>
      </c>
      <c r="Q145" s="33"/>
      <c r="R145" s="14" t="str">
        <f t="shared" si="56"/>
        <v/>
      </c>
      <c r="S145" s="33"/>
      <c r="T145" s="14" t="str">
        <f t="shared" si="57"/>
        <v/>
      </c>
      <c r="U145" s="7"/>
      <c r="V145" s="14" t="str">
        <f t="shared" si="58"/>
        <v/>
      </c>
      <c r="W145" s="33"/>
      <c r="X145" s="30" t="str">
        <f t="shared" si="59"/>
        <v/>
      </c>
      <c r="Y145" s="7"/>
      <c r="Z145" s="14" t="str">
        <f t="shared" si="60"/>
        <v/>
      </c>
      <c r="AA145" s="7" t="s">
        <v>122</v>
      </c>
      <c r="AB145" s="30" t="str">
        <f t="shared" si="61"/>
        <v>108</v>
      </c>
      <c r="AC145" s="31" t="s">
        <v>120</v>
      </c>
      <c r="AD145" s="14" t="str">
        <f t="shared" si="62"/>
        <v>104</v>
      </c>
      <c r="AE145" s="31"/>
      <c r="AF145" s="14" t="str">
        <f t="shared" si="63"/>
        <v/>
      </c>
      <c r="AG145" s="31" t="s">
        <v>121</v>
      </c>
      <c r="AH145" s="14" t="str">
        <f t="shared" si="64"/>
        <v>İnternet-E2</v>
      </c>
      <c r="AI145" s="31"/>
      <c r="AJ145" s="14" t="str">
        <f t="shared" si="65"/>
        <v/>
      </c>
      <c r="AK145" s="7" t="s">
        <v>152</v>
      </c>
      <c r="AL145" s="14" t="str">
        <f t="shared" si="66"/>
        <v>İnternet-Ç2</v>
      </c>
      <c r="AM145" s="3"/>
      <c r="AN145" s="3"/>
      <c r="AO145" s="3"/>
    </row>
    <row r="146" spans="1:41" ht="32.1" customHeight="1" x14ac:dyDescent="0.25">
      <c r="A146" s="39"/>
      <c r="B146" s="21" t="s">
        <v>46</v>
      </c>
      <c r="C146" s="33"/>
      <c r="D146" s="14" t="str">
        <f t="shared" si="67"/>
        <v/>
      </c>
      <c r="E146" s="33"/>
      <c r="F146" s="14" t="str">
        <f t="shared" si="68"/>
        <v/>
      </c>
      <c r="G146" s="33"/>
      <c r="H146" s="14" t="str">
        <f t="shared" si="51"/>
        <v/>
      </c>
      <c r="I146" s="33"/>
      <c r="J146" s="14" t="str">
        <f t="shared" si="52"/>
        <v/>
      </c>
      <c r="K146" s="33"/>
      <c r="L146" s="14" t="str">
        <f t="shared" si="53"/>
        <v/>
      </c>
      <c r="M146" s="33"/>
      <c r="N146" s="14" t="str">
        <f t="shared" si="54"/>
        <v/>
      </c>
      <c r="O146" s="33"/>
      <c r="P146" s="14" t="str">
        <f t="shared" si="55"/>
        <v/>
      </c>
      <c r="Q146" s="33"/>
      <c r="R146" s="14" t="str">
        <f t="shared" si="56"/>
        <v/>
      </c>
      <c r="S146" s="33"/>
      <c r="T146" s="14" t="str">
        <f t="shared" si="57"/>
        <v/>
      </c>
      <c r="U146" s="7"/>
      <c r="V146" s="14" t="str">
        <f t="shared" si="58"/>
        <v/>
      </c>
      <c r="W146" s="33"/>
      <c r="X146" s="30" t="str">
        <f t="shared" si="59"/>
        <v/>
      </c>
      <c r="Y146" s="7"/>
      <c r="Z146" s="14" t="str">
        <f t="shared" si="60"/>
        <v/>
      </c>
      <c r="AA146" s="7" t="s">
        <v>122</v>
      </c>
      <c r="AB146" s="30" t="str">
        <f t="shared" si="61"/>
        <v>108</v>
      </c>
      <c r="AC146" s="31" t="s">
        <v>120</v>
      </c>
      <c r="AD146" s="14" t="str">
        <f t="shared" si="62"/>
        <v>104</v>
      </c>
      <c r="AE146" s="31"/>
      <c r="AF146" s="14" t="str">
        <f t="shared" si="63"/>
        <v/>
      </c>
      <c r="AG146" s="31"/>
      <c r="AH146" s="14" t="str">
        <f t="shared" si="64"/>
        <v/>
      </c>
      <c r="AI146" s="31" t="s">
        <v>100</v>
      </c>
      <c r="AJ146" s="14" t="str">
        <f t="shared" si="65"/>
        <v>İnternet-Ç1</v>
      </c>
      <c r="AK146" s="7"/>
      <c r="AL146" s="14" t="str">
        <f t="shared" si="66"/>
        <v/>
      </c>
      <c r="AM146" s="3"/>
      <c r="AN146" s="3"/>
      <c r="AO146" s="3"/>
    </row>
    <row r="147" spans="1:41" ht="32.1" customHeight="1" x14ac:dyDescent="0.25">
      <c r="A147" s="39"/>
      <c r="B147" s="21" t="s">
        <v>47</v>
      </c>
      <c r="C147" s="33"/>
      <c r="D147" s="14" t="str">
        <f t="shared" si="67"/>
        <v/>
      </c>
      <c r="E147" s="33"/>
      <c r="F147" s="14" t="str">
        <f t="shared" si="68"/>
        <v/>
      </c>
      <c r="G147" s="33"/>
      <c r="H147" s="14" t="str">
        <f t="shared" si="51"/>
        <v/>
      </c>
      <c r="I147" s="33"/>
      <c r="J147" s="14" t="str">
        <f t="shared" si="52"/>
        <v/>
      </c>
      <c r="K147" s="33"/>
      <c r="L147" s="14" t="str">
        <f t="shared" si="53"/>
        <v/>
      </c>
      <c r="M147" s="33"/>
      <c r="N147" s="14" t="str">
        <f t="shared" si="54"/>
        <v/>
      </c>
      <c r="O147" s="33"/>
      <c r="P147" s="14" t="str">
        <f t="shared" si="55"/>
        <v/>
      </c>
      <c r="Q147" s="33"/>
      <c r="R147" s="14" t="str">
        <f t="shared" si="56"/>
        <v/>
      </c>
      <c r="S147" s="33"/>
      <c r="T147" s="14" t="str">
        <f t="shared" si="57"/>
        <v/>
      </c>
      <c r="U147" s="7"/>
      <c r="V147" s="14" t="str">
        <f t="shared" si="58"/>
        <v/>
      </c>
      <c r="W147" s="33"/>
      <c r="X147" s="30" t="str">
        <f t="shared" si="59"/>
        <v/>
      </c>
      <c r="Y147" s="7"/>
      <c r="Z147" s="14" t="str">
        <f t="shared" si="60"/>
        <v/>
      </c>
      <c r="AA147" s="33"/>
      <c r="AB147" s="30" t="str">
        <f t="shared" si="61"/>
        <v/>
      </c>
      <c r="AC147" s="31" t="s">
        <v>120</v>
      </c>
      <c r="AD147" s="14" t="str">
        <f t="shared" si="62"/>
        <v>104</v>
      </c>
      <c r="AE147" s="31" t="s">
        <v>123</v>
      </c>
      <c r="AF147" s="14" t="str">
        <f t="shared" si="63"/>
        <v>İnternet-E1</v>
      </c>
      <c r="AG147" s="31"/>
      <c r="AH147" s="14" t="str">
        <f t="shared" si="64"/>
        <v/>
      </c>
      <c r="AI147" s="31" t="s">
        <v>100</v>
      </c>
      <c r="AJ147" s="14" t="str">
        <f t="shared" si="65"/>
        <v>İnternet-Ç1</v>
      </c>
      <c r="AK147" s="7"/>
      <c r="AL147" s="14" t="str">
        <f t="shared" si="66"/>
        <v/>
      </c>
      <c r="AM147" s="3"/>
      <c r="AN147" s="3"/>
      <c r="AO147" s="3"/>
    </row>
    <row r="148" spans="1:41" ht="32.1" customHeight="1" x14ac:dyDescent="0.25">
      <c r="A148" s="39"/>
      <c r="B148" s="21" t="s">
        <v>49</v>
      </c>
      <c r="C148" s="33"/>
      <c r="D148" s="14" t="str">
        <f t="shared" si="67"/>
        <v/>
      </c>
      <c r="E148" s="33"/>
      <c r="F148" s="14" t="str">
        <f t="shared" si="68"/>
        <v/>
      </c>
      <c r="G148" s="33"/>
      <c r="H148" s="14" t="str">
        <f t="shared" si="51"/>
        <v/>
      </c>
      <c r="I148" s="33"/>
      <c r="J148" s="14" t="str">
        <f t="shared" si="52"/>
        <v/>
      </c>
      <c r="K148" s="33"/>
      <c r="L148" s="14" t="str">
        <f t="shared" si="53"/>
        <v/>
      </c>
      <c r="M148" s="33"/>
      <c r="N148" s="14" t="str">
        <f t="shared" si="54"/>
        <v/>
      </c>
      <c r="O148" s="33"/>
      <c r="P148" s="14" t="str">
        <f t="shared" si="55"/>
        <v/>
      </c>
      <c r="Q148" s="33"/>
      <c r="R148" s="14" t="str">
        <f t="shared" si="56"/>
        <v/>
      </c>
      <c r="S148" s="33"/>
      <c r="T148" s="14" t="str">
        <f t="shared" si="57"/>
        <v/>
      </c>
      <c r="U148" s="7"/>
      <c r="V148" s="14" t="str">
        <f t="shared" si="58"/>
        <v/>
      </c>
      <c r="W148" s="33"/>
      <c r="X148" s="30" t="str">
        <f t="shared" si="59"/>
        <v/>
      </c>
      <c r="Y148" s="7"/>
      <c r="Z148" s="14" t="str">
        <f t="shared" si="60"/>
        <v/>
      </c>
      <c r="AA148" s="33"/>
      <c r="AB148" s="30" t="str">
        <f t="shared" si="61"/>
        <v/>
      </c>
      <c r="AC148" s="7"/>
      <c r="AD148" s="14" t="str">
        <f t="shared" si="62"/>
        <v/>
      </c>
      <c r="AE148" s="7" t="s">
        <v>123</v>
      </c>
      <c r="AF148" s="14" t="str">
        <f t="shared" si="63"/>
        <v>İnternet-E1</v>
      </c>
      <c r="AG148" s="7"/>
      <c r="AH148" s="14" t="str">
        <f t="shared" si="64"/>
        <v/>
      </c>
      <c r="AI148" s="7"/>
      <c r="AJ148" s="14" t="str">
        <f t="shared" si="65"/>
        <v/>
      </c>
      <c r="AK148" s="7"/>
      <c r="AL148" s="14" t="str">
        <f t="shared" si="66"/>
        <v/>
      </c>
      <c r="AM148" s="3"/>
      <c r="AN148" s="3"/>
      <c r="AO148" s="3"/>
    </row>
    <row r="149" spans="1:41" ht="32.1" customHeight="1" x14ac:dyDescent="0.25">
      <c r="A149" s="39"/>
      <c r="B149" s="21" t="s">
        <v>50</v>
      </c>
      <c r="C149" s="33"/>
      <c r="D149" s="14" t="str">
        <f t="shared" si="67"/>
        <v/>
      </c>
      <c r="E149" s="33"/>
      <c r="F149" s="14" t="str">
        <f t="shared" si="68"/>
        <v/>
      </c>
      <c r="G149" s="33"/>
      <c r="H149" s="14" t="str">
        <f t="shared" si="51"/>
        <v/>
      </c>
      <c r="I149" s="33"/>
      <c r="J149" s="14" t="str">
        <f t="shared" si="52"/>
        <v/>
      </c>
      <c r="K149" s="33"/>
      <c r="L149" s="14" t="str">
        <f t="shared" si="53"/>
        <v/>
      </c>
      <c r="M149" s="33"/>
      <c r="N149" s="14" t="str">
        <f t="shared" si="54"/>
        <v/>
      </c>
      <c r="O149" s="33"/>
      <c r="P149" s="14" t="str">
        <f t="shared" si="55"/>
        <v/>
      </c>
      <c r="Q149" s="33"/>
      <c r="R149" s="14" t="str">
        <f t="shared" si="56"/>
        <v/>
      </c>
      <c r="S149" s="33"/>
      <c r="T149" s="14" t="str">
        <f t="shared" si="57"/>
        <v/>
      </c>
      <c r="U149" s="7"/>
      <c r="V149" s="14" t="str">
        <f t="shared" si="58"/>
        <v/>
      </c>
      <c r="W149" s="33"/>
      <c r="X149" s="30" t="str">
        <f t="shared" si="59"/>
        <v/>
      </c>
      <c r="Y149" s="7"/>
      <c r="Z149" s="14" t="str">
        <f t="shared" si="60"/>
        <v/>
      </c>
      <c r="AA149" s="33" t="s">
        <v>108</v>
      </c>
      <c r="AB149" s="30" t="str">
        <f t="shared" si="61"/>
        <v>108</v>
      </c>
      <c r="AC149" s="7"/>
      <c r="AD149" s="14" t="str">
        <f t="shared" si="62"/>
        <v/>
      </c>
      <c r="AE149" s="7" t="s">
        <v>123</v>
      </c>
      <c r="AF149" s="14" t="str">
        <f t="shared" si="63"/>
        <v>İnternet-E1</v>
      </c>
      <c r="AG149" s="7"/>
      <c r="AH149" s="14" t="str">
        <f t="shared" si="64"/>
        <v/>
      </c>
      <c r="AI149" s="7" t="s">
        <v>88</v>
      </c>
      <c r="AJ149" s="14" t="str">
        <f t="shared" si="65"/>
        <v>İnternet-Ç1</v>
      </c>
      <c r="AK149" s="7"/>
      <c r="AL149" s="14" t="str">
        <f t="shared" si="66"/>
        <v/>
      </c>
      <c r="AM149" s="3"/>
      <c r="AN149" s="3"/>
      <c r="AO149" s="3"/>
    </row>
    <row r="150" spans="1:41" ht="32.1" customHeight="1" x14ac:dyDescent="0.25">
      <c r="A150" s="39"/>
      <c r="B150" s="21" t="s">
        <v>52</v>
      </c>
      <c r="C150" s="33"/>
      <c r="D150" s="14" t="str">
        <f t="shared" si="67"/>
        <v/>
      </c>
      <c r="E150" s="33"/>
      <c r="F150" s="14" t="str">
        <f t="shared" si="68"/>
        <v/>
      </c>
      <c r="G150" s="33"/>
      <c r="H150" s="14" t="str">
        <f t="shared" si="51"/>
        <v/>
      </c>
      <c r="I150" s="33"/>
      <c r="J150" s="14" t="str">
        <f t="shared" si="52"/>
        <v/>
      </c>
      <c r="K150" s="33"/>
      <c r="L150" s="14" t="str">
        <f t="shared" si="53"/>
        <v/>
      </c>
      <c r="M150" s="33"/>
      <c r="N150" s="14" t="str">
        <f t="shared" si="54"/>
        <v/>
      </c>
      <c r="O150" s="33"/>
      <c r="P150" s="14" t="str">
        <f t="shared" si="55"/>
        <v/>
      </c>
      <c r="Q150" s="33"/>
      <c r="R150" s="14" t="str">
        <f t="shared" si="56"/>
        <v/>
      </c>
      <c r="S150" s="33"/>
      <c r="T150" s="14" t="str">
        <f t="shared" si="57"/>
        <v/>
      </c>
      <c r="U150" s="7"/>
      <c r="V150" s="14" t="str">
        <f t="shared" si="58"/>
        <v/>
      </c>
      <c r="W150" s="33"/>
      <c r="X150" s="30" t="str">
        <f t="shared" si="59"/>
        <v/>
      </c>
      <c r="Y150" s="7"/>
      <c r="Z150" s="14" t="str">
        <f t="shared" si="60"/>
        <v/>
      </c>
      <c r="AA150" s="33" t="s">
        <v>108</v>
      </c>
      <c r="AB150" s="30" t="str">
        <f t="shared" si="61"/>
        <v>108</v>
      </c>
      <c r="AC150" s="7"/>
      <c r="AD150" s="14" t="str">
        <f t="shared" si="62"/>
        <v/>
      </c>
      <c r="AE150" s="7" t="s">
        <v>123</v>
      </c>
      <c r="AF150" s="14" t="str">
        <f t="shared" si="63"/>
        <v>İnternet-E1</v>
      </c>
      <c r="AG150" s="7"/>
      <c r="AH150" s="14" t="str">
        <f t="shared" si="64"/>
        <v/>
      </c>
      <c r="AI150" s="7" t="s">
        <v>88</v>
      </c>
      <c r="AJ150" s="14" t="str">
        <f t="shared" si="65"/>
        <v>İnternet-Ç1</v>
      </c>
      <c r="AK150" s="7"/>
      <c r="AL150" s="14" t="str">
        <f t="shared" si="66"/>
        <v/>
      </c>
      <c r="AM150" s="3"/>
      <c r="AN150" s="3"/>
      <c r="AO150" s="3"/>
    </row>
    <row r="151" spans="1:41" ht="32.1" customHeight="1" x14ac:dyDescent="0.25">
      <c r="A151" s="39"/>
      <c r="B151" s="21" t="s">
        <v>53</v>
      </c>
      <c r="C151" s="33"/>
      <c r="D151" s="14" t="str">
        <f t="shared" si="67"/>
        <v/>
      </c>
      <c r="E151" s="33"/>
      <c r="F151" s="14" t="str">
        <f t="shared" si="68"/>
        <v/>
      </c>
      <c r="G151" s="33"/>
      <c r="H151" s="14" t="str">
        <f t="shared" si="51"/>
        <v/>
      </c>
      <c r="I151" s="33"/>
      <c r="J151" s="14" t="str">
        <f t="shared" si="52"/>
        <v/>
      </c>
      <c r="K151" s="33"/>
      <c r="L151" s="14" t="str">
        <f t="shared" si="53"/>
        <v/>
      </c>
      <c r="M151" s="33"/>
      <c r="N151" s="14" t="str">
        <f t="shared" si="54"/>
        <v/>
      </c>
      <c r="O151" s="33"/>
      <c r="P151" s="14" t="str">
        <f t="shared" si="55"/>
        <v/>
      </c>
      <c r="Q151" s="33"/>
      <c r="R151" s="14" t="str">
        <f t="shared" si="56"/>
        <v/>
      </c>
      <c r="S151" s="33"/>
      <c r="T151" s="14" t="str">
        <f t="shared" si="57"/>
        <v/>
      </c>
      <c r="U151" s="7"/>
      <c r="V151" s="14" t="str">
        <f t="shared" si="58"/>
        <v/>
      </c>
      <c r="W151" s="7"/>
      <c r="X151" s="30" t="str">
        <f t="shared" si="59"/>
        <v/>
      </c>
      <c r="Y151" s="7"/>
      <c r="Z151" s="14" t="str">
        <f t="shared" si="60"/>
        <v/>
      </c>
      <c r="AA151" s="7"/>
      <c r="AB151" s="30" t="str">
        <f t="shared" si="61"/>
        <v/>
      </c>
      <c r="AC151" s="7"/>
      <c r="AD151" s="14" t="str">
        <f t="shared" si="62"/>
        <v/>
      </c>
      <c r="AE151" s="31"/>
      <c r="AF151" s="14" t="str">
        <f t="shared" si="63"/>
        <v/>
      </c>
      <c r="AG151" s="31"/>
      <c r="AH151" s="14" t="str">
        <f t="shared" si="64"/>
        <v/>
      </c>
      <c r="AI151" s="31"/>
      <c r="AJ151" s="14" t="str">
        <f t="shared" si="65"/>
        <v/>
      </c>
      <c r="AK151" s="7"/>
      <c r="AL151" s="14" t="str">
        <f t="shared" si="66"/>
        <v/>
      </c>
      <c r="AM151" s="3"/>
      <c r="AN151" s="3"/>
      <c r="AO151" s="3"/>
    </row>
    <row r="152" spans="1:41" ht="32.1" customHeight="1" x14ac:dyDescent="0.25">
      <c r="A152" s="39"/>
      <c r="B152" s="21" t="s">
        <v>54</v>
      </c>
      <c r="C152" s="33"/>
      <c r="D152" s="14" t="str">
        <f t="shared" si="67"/>
        <v/>
      </c>
      <c r="E152" s="33"/>
      <c r="F152" s="14" t="str">
        <f t="shared" si="68"/>
        <v/>
      </c>
      <c r="G152" s="33"/>
      <c r="H152" s="14" t="str">
        <f t="shared" si="51"/>
        <v/>
      </c>
      <c r="I152" s="33"/>
      <c r="J152" s="14" t="str">
        <f t="shared" si="52"/>
        <v/>
      </c>
      <c r="K152" s="33"/>
      <c r="L152" s="14" t="str">
        <f t="shared" si="53"/>
        <v/>
      </c>
      <c r="M152" s="33"/>
      <c r="N152" s="14" t="str">
        <f t="shared" si="54"/>
        <v/>
      </c>
      <c r="O152" s="33"/>
      <c r="P152" s="14" t="str">
        <f t="shared" si="55"/>
        <v/>
      </c>
      <c r="Q152" s="33"/>
      <c r="R152" s="14" t="str">
        <f t="shared" si="56"/>
        <v/>
      </c>
      <c r="S152" s="33"/>
      <c r="T152" s="14" t="str">
        <f t="shared" si="57"/>
        <v/>
      </c>
      <c r="U152" s="7"/>
      <c r="V152" s="14" t="str">
        <f t="shared" si="58"/>
        <v/>
      </c>
      <c r="W152" s="7"/>
      <c r="X152" s="30" t="str">
        <f t="shared" si="59"/>
        <v/>
      </c>
      <c r="Y152" s="7"/>
      <c r="Z152" s="14" t="str">
        <f t="shared" si="60"/>
        <v/>
      </c>
      <c r="AA152" s="7"/>
      <c r="AB152" s="30" t="str">
        <f t="shared" si="61"/>
        <v/>
      </c>
      <c r="AC152" s="7"/>
      <c r="AD152" s="14" t="str">
        <f t="shared" si="62"/>
        <v/>
      </c>
      <c r="AE152" s="31" t="s">
        <v>124</v>
      </c>
      <c r="AF152" s="14" t="str">
        <f t="shared" si="63"/>
        <v>İnternet-E1</v>
      </c>
      <c r="AG152" s="31"/>
      <c r="AH152" s="14" t="str">
        <f t="shared" si="64"/>
        <v/>
      </c>
      <c r="AI152" s="31"/>
      <c r="AJ152" s="14" t="str">
        <f t="shared" si="65"/>
        <v/>
      </c>
      <c r="AK152" s="7"/>
      <c r="AL152" s="14" t="str">
        <f t="shared" si="66"/>
        <v/>
      </c>
      <c r="AM152" s="3"/>
      <c r="AN152" s="3"/>
      <c r="AO152" s="3"/>
    </row>
    <row r="153" spans="1:41" ht="32.1" customHeight="1" x14ac:dyDescent="0.25">
      <c r="A153" s="40"/>
      <c r="B153" s="21" t="s">
        <v>55</v>
      </c>
      <c r="C153" s="34"/>
      <c r="D153" s="14" t="str">
        <f t="shared" si="67"/>
        <v/>
      </c>
      <c r="E153" s="34"/>
      <c r="F153" s="14" t="str">
        <f t="shared" si="68"/>
        <v/>
      </c>
      <c r="G153" s="34"/>
      <c r="H153" s="14" t="str">
        <f t="shared" si="51"/>
        <v/>
      </c>
      <c r="I153" s="34"/>
      <c r="J153" s="14" t="str">
        <f t="shared" si="52"/>
        <v/>
      </c>
      <c r="K153" s="34"/>
      <c r="L153" s="14" t="str">
        <f t="shared" si="53"/>
        <v/>
      </c>
      <c r="M153" s="34"/>
      <c r="N153" s="14" t="str">
        <f t="shared" si="54"/>
        <v/>
      </c>
      <c r="O153" s="7"/>
      <c r="P153" s="14" t="str">
        <f t="shared" si="55"/>
        <v/>
      </c>
      <c r="Q153" s="7"/>
      <c r="R153" s="14" t="str">
        <f t="shared" si="56"/>
        <v/>
      </c>
      <c r="S153" s="7"/>
      <c r="T153" s="14" t="str">
        <f t="shared" si="57"/>
        <v/>
      </c>
      <c r="U153" s="31"/>
      <c r="V153" s="14" t="str">
        <f t="shared" si="58"/>
        <v/>
      </c>
      <c r="W153" s="7"/>
      <c r="X153" s="30" t="str">
        <f t="shared" si="59"/>
        <v/>
      </c>
      <c r="Y153" s="31"/>
      <c r="Z153" s="14" t="str">
        <f t="shared" si="60"/>
        <v/>
      </c>
      <c r="AA153" s="7"/>
      <c r="AB153" s="30" t="str">
        <f t="shared" si="61"/>
        <v/>
      </c>
      <c r="AC153" s="31"/>
      <c r="AD153" s="14" t="str">
        <f t="shared" si="62"/>
        <v/>
      </c>
      <c r="AE153" s="31" t="s">
        <v>124</v>
      </c>
      <c r="AF153" s="14" t="str">
        <f t="shared" si="63"/>
        <v>İnternet-E1</v>
      </c>
      <c r="AG153" s="31"/>
      <c r="AH153" s="14" t="str">
        <f t="shared" si="64"/>
        <v/>
      </c>
      <c r="AI153" s="31"/>
      <c r="AJ153" s="14" t="str">
        <f t="shared" si="65"/>
        <v/>
      </c>
      <c r="AK153" s="7"/>
      <c r="AL153" s="14" t="str">
        <f t="shared" si="66"/>
        <v/>
      </c>
      <c r="AM153" s="3"/>
      <c r="AN153" s="3"/>
      <c r="AO153" s="3"/>
    </row>
    <row r="154" spans="1:41" ht="32.1" customHeight="1" x14ac:dyDescent="0.25">
      <c r="B154" s="26"/>
      <c r="AE154" s="27"/>
      <c r="AF154" s="27"/>
      <c r="AG154" s="27"/>
      <c r="AH154" s="27"/>
    </row>
    <row r="155" spans="1:41" ht="32.1" customHeight="1" x14ac:dyDescent="0.25">
      <c r="B155" s="26"/>
      <c r="AE155" s="27"/>
      <c r="AF155" s="27"/>
      <c r="AG155" s="27"/>
      <c r="AH155" s="27"/>
    </row>
    <row r="156" spans="1:41" ht="32.1" customHeight="1" x14ac:dyDescent="0.25">
      <c r="B156" s="26"/>
      <c r="AE156" s="27"/>
      <c r="AF156" s="27"/>
      <c r="AG156" s="27"/>
      <c r="AH156" s="27"/>
    </row>
    <row r="157" spans="1:41" ht="32.1" customHeight="1" x14ac:dyDescent="0.25">
      <c r="B157" s="26"/>
      <c r="AE157" s="27"/>
      <c r="AF157" s="27"/>
      <c r="AG157" s="27"/>
      <c r="AH157" s="27"/>
    </row>
    <row r="158" spans="1:41" ht="32.1" customHeight="1" x14ac:dyDescent="0.25">
      <c r="B158" s="26"/>
      <c r="AE158" s="27"/>
      <c r="AF158" s="27"/>
      <c r="AG158" s="27"/>
      <c r="AH158" s="27"/>
    </row>
    <row r="159" spans="1:41" ht="32.1" customHeight="1" x14ac:dyDescent="0.25">
      <c r="B159" s="26"/>
      <c r="AE159" s="27"/>
      <c r="AF159" s="27"/>
      <c r="AG159" s="27"/>
      <c r="AH159" s="27"/>
    </row>
    <row r="160" spans="1:41" ht="32.1" customHeight="1" x14ac:dyDescent="0.25">
      <c r="B160" s="26"/>
      <c r="AE160" s="27"/>
      <c r="AF160" s="27"/>
      <c r="AG160" s="27"/>
      <c r="AH160" s="27"/>
    </row>
    <row r="161" spans="2:34" ht="32.1" customHeight="1" x14ac:dyDescent="0.25">
      <c r="B161" s="26"/>
      <c r="AE161" s="27"/>
      <c r="AF161" s="27"/>
      <c r="AG161" s="27"/>
      <c r="AH161" s="27"/>
    </row>
    <row r="162" spans="2:34" ht="32.1" customHeight="1" x14ac:dyDescent="0.25">
      <c r="B162" s="26"/>
      <c r="AE162" s="27"/>
      <c r="AF162" s="27"/>
      <c r="AG162" s="27"/>
      <c r="AH162" s="27"/>
    </row>
    <row r="163" spans="2:34" ht="32.1" customHeight="1" x14ac:dyDescent="0.25">
      <c r="B163" s="26"/>
      <c r="AE163" s="27"/>
      <c r="AF163" s="27"/>
      <c r="AG163" s="27"/>
      <c r="AH163" s="27"/>
    </row>
    <row r="164" spans="2:34" ht="32.1" customHeight="1" x14ac:dyDescent="0.25">
      <c r="B164" s="26"/>
      <c r="AE164" s="27"/>
      <c r="AF164" s="27"/>
      <c r="AG164" s="27"/>
      <c r="AH164" s="27"/>
    </row>
    <row r="165" spans="2:34" ht="32.1" customHeight="1" x14ac:dyDescent="0.25">
      <c r="B165" s="26"/>
      <c r="AE165" s="27"/>
      <c r="AF165" s="27"/>
      <c r="AG165" s="27"/>
      <c r="AH165" s="27"/>
    </row>
    <row r="166" spans="2:34" ht="32.1" customHeight="1" x14ac:dyDescent="0.25">
      <c r="B166" s="26"/>
      <c r="AE166" s="27"/>
      <c r="AF166" s="27"/>
      <c r="AG166" s="27"/>
      <c r="AH166" s="27"/>
    </row>
    <row r="167" spans="2:34" ht="32.1" customHeight="1" x14ac:dyDescent="0.25">
      <c r="B167" s="26"/>
      <c r="AE167" s="27"/>
      <c r="AF167" s="27"/>
      <c r="AG167" s="27"/>
      <c r="AH167" s="27"/>
    </row>
    <row r="168" spans="2:34" ht="32.1" customHeight="1" x14ac:dyDescent="0.25">
      <c r="B168" s="26"/>
      <c r="AE168" s="27"/>
      <c r="AF168" s="27"/>
      <c r="AG168" s="27"/>
      <c r="AH168" s="27"/>
    </row>
    <row r="169" spans="2:34" ht="32.1" customHeight="1" x14ac:dyDescent="0.25">
      <c r="B169" s="26"/>
      <c r="AE169" s="27"/>
      <c r="AF169" s="27"/>
      <c r="AG169" s="27"/>
      <c r="AH169" s="27"/>
    </row>
    <row r="170" spans="2:34" ht="32.1" customHeight="1" x14ac:dyDescent="0.25">
      <c r="B170" s="26"/>
      <c r="AE170" s="27"/>
      <c r="AF170" s="27"/>
      <c r="AG170" s="27"/>
      <c r="AH170" s="27"/>
    </row>
    <row r="171" spans="2:34" ht="32.1" customHeight="1" x14ac:dyDescent="0.25">
      <c r="B171" s="26"/>
      <c r="AE171" s="27"/>
      <c r="AF171" s="27"/>
      <c r="AG171" s="27"/>
      <c r="AH171" s="27"/>
    </row>
    <row r="172" spans="2:34" ht="32.1" customHeight="1" x14ac:dyDescent="0.25">
      <c r="B172" s="26"/>
      <c r="AE172" s="27"/>
      <c r="AF172" s="27"/>
      <c r="AG172" s="27"/>
      <c r="AH172" s="27"/>
    </row>
    <row r="173" spans="2:34" ht="32.1" customHeight="1" x14ac:dyDescent="0.25">
      <c r="B173" s="26"/>
      <c r="AE173" s="27"/>
      <c r="AF173" s="27"/>
      <c r="AG173" s="27"/>
      <c r="AH173" s="27"/>
    </row>
    <row r="174" spans="2:34" ht="32.1" customHeight="1" x14ac:dyDescent="0.25">
      <c r="B174" s="26"/>
      <c r="AE174" s="27"/>
      <c r="AF174" s="27"/>
      <c r="AG174" s="27"/>
      <c r="AH174" s="27"/>
    </row>
    <row r="175" spans="2:34" ht="32.1" customHeight="1" x14ac:dyDescent="0.25">
      <c r="B175" s="26"/>
      <c r="AE175" s="27"/>
      <c r="AF175" s="27"/>
      <c r="AG175" s="27"/>
      <c r="AH175" s="27"/>
    </row>
    <row r="176" spans="2:34" ht="32.1" customHeight="1" x14ac:dyDescent="0.25">
      <c r="B176" s="26"/>
      <c r="AE176" s="27"/>
      <c r="AF176" s="27"/>
      <c r="AG176" s="27"/>
      <c r="AH176" s="27"/>
    </row>
    <row r="177" spans="2:34" ht="32.1" customHeight="1" x14ac:dyDescent="0.25">
      <c r="B177" s="26"/>
      <c r="AE177" s="27"/>
      <c r="AF177" s="27"/>
      <c r="AG177" s="27"/>
      <c r="AH177" s="27"/>
    </row>
    <row r="178" spans="2:34" ht="32.1" customHeight="1" x14ac:dyDescent="0.25">
      <c r="B178" s="26"/>
      <c r="AE178" s="27"/>
      <c r="AF178" s="27"/>
      <c r="AG178" s="27"/>
      <c r="AH178" s="27"/>
    </row>
    <row r="179" spans="2:34" ht="32.1" customHeight="1" x14ac:dyDescent="0.25">
      <c r="B179" s="26"/>
      <c r="AE179" s="27"/>
      <c r="AF179" s="27"/>
      <c r="AG179" s="27"/>
      <c r="AH179" s="27"/>
    </row>
    <row r="180" spans="2:34" ht="32.1" customHeight="1" x14ac:dyDescent="0.25">
      <c r="B180" s="26"/>
      <c r="AE180" s="27"/>
      <c r="AF180" s="27"/>
      <c r="AG180" s="27"/>
      <c r="AH180" s="27"/>
    </row>
    <row r="181" spans="2:34" ht="32.1" customHeight="1" x14ac:dyDescent="0.25">
      <c r="B181" s="26"/>
      <c r="AE181" s="27"/>
      <c r="AF181" s="27"/>
      <c r="AG181" s="27"/>
      <c r="AH181" s="27"/>
    </row>
    <row r="182" spans="2:34" ht="32.1" customHeight="1" x14ac:dyDescent="0.25">
      <c r="B182" s="26"/>
      <c r="AE182" s="27"/>
      <c r="AF182" s="27"/>
      <c r="AG182" s="27"/>
      <c r="AH182" s="27"/>
    </row>
    <row r="183" spans="2:34" ht="32.1" customHeight="1" x14ac:dyDescent="0.25">
      <c r="B183" s="26"/>
      <c r="AE183" s="27"/>
      <c r="AF183" s="27"/>
      <c r="AG183" s="27"/>
      <c r="AH183" s="27"/>
    </row>
    <row r="184" spans="2:34" ht="32.1" customHeight="1" x14ac:dyDescent="0.25">
      <c r="B184" s="26"/>
      <c r="AE184" s="27"/>
      <c r="AF184" s="27"/>
      <c r="AG184" s="27"/>
      <c r="AH184" s="27"/>
    </row>
    <row r="185" spans="2:34" ht="32.1" customHeight="1" x14ac:dyDescent="0.25">
      <c r="B185" s="26"/>
      <c r="AE185" s="27"/>
      <c r="AF185" s="27"/>
      <c r="AG185" s="27"/>
      <c r="AH185" s="27"/>
    </row>
    <row r="186" spans="2:34" ht="32.1" customHeight="1" x14ac:dyDescent="0.25">
      <c r="B186" s="26"/>
      <c r="AE186" s="27"/>
      <c r="AF186" s="27"/>
      <c r="AG186" s="27"/>
      <c r="AH186" s="27"/>
    </row>
    <row r="187" spans="2:34" ht="32.1" customHeight="1" x14ac:dyDescent="0.25">
      <c r="B187" s="26"/>
      <c r="AE187" s="27"/>
      <c r="AF187" s="27"/>
      <c r="AG187" s="27"/>
      <c r="AH187" s="27"/>
    </row>
    <row r="188" spans="2:34" ht="32.1" customHeight="1" x14ac:dyDescent="0.25">
      <c r="B188" s="26"/>
      <c r="AE188" s="27"/>
      <c r="AF188" s="27"/>
      <c r="AG188" s="27"/>
      <c r="AH188" s="27"/>
    </row>
    <row r="189" spans="2:34" ht="32.1" customHeight="1" x14ac:dyDescent="0.25">
      <c r="B189" s="26"/>
      <c r="AE189" s="27"/>
      <c r="AF189" s="27"/>
      <c r="AG189" s="27"/>
      <c r="AH189" s="27"/>
    </row>
    <row r="190" spans="2:34" ht="32.1" customHeight="1" x14ac:dyDescent="0.25">
      <c r="B190" s="26"/>
      <c r="AE190" s="27"/>
      <c r="AF190" s="27"/>
      <c r="AG190" s="27"/>
      <c r="AH190" s="27"/>
    </row>
    <row r="191" spans="2:34" ht="32.1" customHeight="1" x14ac:dyDescent="0.25">
      <c r="B191" s="26"/>
      <c r="AE191" s="27"/>
      <c r="AF191" s="27"/>
      <c r="AG191" s="27"/>
      <c r="AH191" s="27"/>
    </row>
    <row r="192" spans="2:34" ht="32.1" customHeight="1" x14ac:dyDescent="0.25">
      <c r="B192" s="26"/>
      <c r="AE192" s="27"/>
      <c r="AF192" s="27"/>
      <c r="AG192" s="27"/>
      <c r="AH192" s="27"/>
    </row>
    <row r="193" spans="2:34" ht="32.1" customHeight="1" x14ac:dyDescent="0.25">
      <c r="B193" s="26"/>
      <c r="AE193" s="27"/>
      <c r="AF193" s="27"/>
      <c r="AG193" s="27"/>
      <c r="AH193" s="27"/>
    </row>
    <row r="194" spans="2:34" ht="32.1" customHeight="1" x14ac:dyDescent="0.25">
      <c r="B194" s="26"/>
      <c r="AE194" s="27"/>
      <c r="AF194" s="27"/>
      <c r="AG194" s="27"/>
      <c r="AH194" s="27"/>
    </row>
    <row r="195" spans="2:34" ht="32.1" customHeight="1" x14ac:dyDescent="0.25">
      <c r="B195" s="26"/>
      <c r="AE195" s="27"/>
      <c r="AF195" s="27"/>
      <c r="AG195" s="27"/>
      <c r="AH195" s="27"/>
    </row>
    <row r="196" spans="2:34" ht="32.1" customHeight="1" x14ac:dyDescent="0.25">
      <c r="B196" s="26"/>
      <c r="AE196" s="27"/>
      <c r="AF196" s="27"/>
      <c r="AG196" s="27"/>
      <c r="AH196" s="27"/>
    </row>
    <row r="197" spans="2:34" ht="32.1" customHeight="1" x14ac:dyDescent="0.25">
      <c r="B197" s="26"/>
      <c r="AE197" s="27"/>
      <c r="AF197" s="27"/>
      <c r="AG197" s="27"/>
      <c r="AH197" s="27"/>
    </row>
    <row r="198" spans="2:34" ht="32.1" customHeight="1" x14ac:dyDescent="0.25">
      <c r="B198" s="26"/>
      <c r="AE198" s="27"/>
      <c r="AF198" s="27"/>
      <c r="AG198" s="27"/>
      <c r="AH198" s="27"/>
    </row>
    <row r="199" spans="2:34" ht="32.1" customHeight="1" x14ac:dyDescent="0.25">
      <c r="B199" s="26"/>
      <c r="AE199" s="27"/>
      <c r="AF199" s="27"/>
      <c r="AG199" s="27"/>
      <c r="AH199" s="27"/>
    </row>
    <row r="200" spans="2:34" ht="32.1" customHeight="1" x14ac:dyDescent="0.25">
      <c r="B200" s="26"/>
      <c r="AE200" s="27"/>
      <c r="AF200" s="27"/>
      <c r="AG200" s="27"/>
      <c r="AH200" s="27"/>
    </row>
    <row r="201" spans="2:34" ht="32.1" customHeight="1" x14ac:dyDescent="0.25">
      <c r="B201" s="26"/>
      <c r="AE201" s="27"/>
      <c r="AF201" s="27"/>
      <c r="AG201" s="27"/>
      <c r="AH201" s="27"/>
    </row>
    <row r="202" spans="2:34" ht="32.1" customHeight="1" x14ac:dyDescent="0.25">
      <c r="B202" s="26"/>
      <c r="AE202" s="27"/>
      <c r="AF202" s="27"/>
      <c r="AG202" s="27"/>
      <c r="AH202" s="27"/>
    </row>
    <row r="203" spans="2:34" ht="32.1" customHeight="1" x14ac:dyDescent="0.25">
      <c r="B203" s="26"/>
      <c r="AE203" s="27"/>
      <c r="AF203" s="27"/>
      <c r="AG203" s="27"/>
      <c r="AH203" s="27"/>
    </row>
    <row r="204" spans="2:34" ht="32.1" customHeight="1" x14ac:dyDescent="0.25">
      <c r="B204" s="26"/>
      <c r="AE204" s="27"/>
      <c r="AF204" s="27"/>
      <c r="AG204" s="27"/>
      <c r="AH204" s="27"/>
    </row>
    <row r="205" spans="2:34" ht="32.1" customHeight="1" x14ac:dyDescent="0.25">
      <c r="B205" s="26"/>
      <c r="AE205" s="27"/>
      <c r="AF205" s="27"/>
      <c r="AG205" s="27"/>
      <c r="AH205" s="27"/>
    </row>
    <row r="206" spans="2:34" ht="32.1" customHeight="1" x14ac:dyDescent="0.25">
      <c r="B206" s="26"/>
      <c r="AE206" s="27"/>
      <c r="AF206" s="27"/>
      <c r="AG206" s="27"/>
      <c r="AH206" s="27"/>
    </row>
    <row r="207" spans="2:34" ht="32.1" customHeight="1" x14ac:dyDescent="0.25">
      <c r="B207" s="26"/>
      <c r="AE207" s="27"/>
      <c r="AF207" s="27"/>
      <c r="AG207" s="27"/>
      <c r="AH207" s="27"/>
    </row>
    <row r="208" spans="2:34" ht="32.1" customHeight="1" x14ac:dyDescent="0.25">
      <c r="B208" s="26"/>
      <c r="AE208" s="27"/>
      <c r="AF208" s="27"/>
      <c r="AG208" s="27"/>
      <c r="AH208" s="27"/>
    </row>
    <row r="209" spans="2:34" ht="32.1" customHeight="1" x14ac:dyDescent="0.25">
      <c r="B209" s="26"/>
      <c r="AE209" s="27"/>
      <c r="AF209" s="27"/>
      <c r="AG209" s="27"/>
      <c r="AH209" s="27"/>
    </row>
    <row r="210" spans="2:34" ht="32.1" customHeight="1" x14ac:dyDescent="0.25">
      <c r="B210" s="26"/>
      <c r="AE210" s="27"/>
      <c r="AF210" s="27"/>
      <c r="AG210" s="27"/>
      <c r="AH210" s="27"/>
    </row>
    <row r="211" spans="2:34" ht="32.1" customHeight="1" x14ac:dyDescent="0.25">
      <c r="B211" s="26"/>
      <c r="AE211" s="27"/>
      <c r="AF211" s="27"/>
      <c r="AG211" s="27"/>
      <c r="AH211" s="27"/>
    </row>
    <row r="212" spans="2:34" ht="32.1" customHeight="1" x14ac:dyDescent="0.25">
      <c r="B212" s="26"/>
      <c r="AE212" s="27"/>
      <c r="AF212" s="27"/>
      <c r="AG212" s="27"/>
      <c r="AH212" s="27"/>
    </row>
    <row r="213" spans="2:34" ht="32.1" customHeight="1" x14ac:dyDescent="0.25">
      <c r="B213" s="26"/>
      <c r="AE213" s="27"/>
      <c r="AF213" s="27"/>
      <c r="AG213" s="27"/>
      <c r="AH213" s="27"/>
    </row>
    <row r="214" spans="2:34" ht="32.1" customHeight="1" x14ac:dyDescent="0.25">
      <c r="B214" s="26"/>
      <c r="AE214" s="27"/>
      <c r="AF214" s="27"/>
      <c r="AG214" s="27"/>
      <c r="AH214" s="27"/>
    </row>
    <row r="215" spans="2:34" ht="32.1" customHeight="1" x14ac:dyDescent="0.25">
      <c r="B215" s="26"/>
      <c r="AE215" s="27"/>
      <c r="AF215" s="27"/>
      <c r="AG215" s="27"/>
      <c r="AH215" s="27"/>
    </row>
    <row r="216" spans="2:34" ht="32.1" customHeight="1" x14ac:dyDescent="0.25">
      <c r="B216" s="26"/>
      <c r="AE216" s="27"/>
      <c r="AF216" s="27"/>
      <c r="AG216" s="27"/>
      <c r="AH216" s="27"/>
    </row>
    <row r="217" spans="2:34" ht="32.1" customHeight="1" x14ac:dyDescent="0.25">
      <c r="B217" s="26"/>
      <c r="AE217" s="27"/>
      <c r="AF217" s="27"/>
      <c r="AG217" s="27"/>
      <c r="AH217" s="27"/>
    </row>
    <row r="218" spans="2:34" ht="32.1" customHeight="1" x14ac:dyDescent="0.25">
      <c r="B218" s="26"/>
      <c r="AE218" s="27"/>
      <c r="AF218" s="27"/>
      <c r="AG218" s="27"/>
      <c r="AH218" s="27"/>
    </row>
    <row r="219" spans="2:34" ht="32.1" customHeight="1" x14ac:dyDescent="0.25">
      <c r="B219" s="26"/>
      <c r="AE219" s="27"/>
      <c r="AF219" s="27"/>
      <c r="AG219" s="27"/>
      <c r="AH219" s="27"/>
    </row>
    <row r="220" spans="2:34" ht="32.1" customHeight="1" x14ac:dyDescent="0.25">
      <c r="B220" s="26"/>
      <c r="AE220" s="27"/>
      <c r="AF220" s="27"/>
      <c r="AG220" s="27"/>
      <c r="AH220" s="27"/>
    </row>
    <row r="221" spans="2:34" ht="32.1" customHeight="1" x14ac:dyDescent="0.25">
      <c r="B221" s="26"/>
      <c r="AE221" s="27"/>
      <c r="AF221" s="27"/>
      <c r="AG221" s="27"/>
      <c r="AH221" s="27"/>
    </row>
    <row r="222" spans="2:34" ht="32.1" customHeight="1" x14ac:dyDescent="0.25">
      <c r="B222" s="26"/>
      <c r="AE222" s="27"/>
      <c r="AF222" s="27"/>
      <c r="AG222" s="27"/>
      <c r="AH222" s="27"/>
    </row>
    <row r="223" spans="2:34" ht="32.1" customHeight="1" x14ac:dyDescent="0.25">
      <c r="B223" s="26"/>
      <c r="AE223" s="27"/>
      <c r="AF223" s="27"/>
      <c r="AG223" s="27"/>
      <c r="AH223" s="27"/>
    </row>
    <row r="224" spans="2:34" ht="32.1" customHeight="1" x14ac:dyDescent="0.25">
      <c r="B224" s="26"/>
      <c r="AE224" s="27"/>
      <c r="AF224" s="27"/>
      <c r="AG224" s="27"/>
      <c r="AH224" s="27"/>
    </row>
    <row r="225" spans="2:34" ht="32.1" customHeight="1" x14ac:dyDescent="0.25">
      <c r="B225" s="26"/>
      <c r="AE225" s="27"/>
      <c r="AF225" s="27"/>
      <c r="AG225" s="27"/>
      <c r="AH225" s="27"/>
    </row>
    <row r="226" spans="2:34" ht="32.1" customHeight="1" x14ac:dyDescent="0.25">
      <c r="B226" s="26"/>
      <c r="AE226" s="27"/>
      <c r="AF226" s="27"/>
      <c r="AG226" s="27"/>
      <c r="AH226" s="27"/>
    </row>
    <row r="227" spans="2:34" ht="32.1" customHeight="1" x14ac:dyDescent="0.25">
      <c r="B227" s="26"/>
      <c r="AE227" s="27"/>
      <c r="AF227" s="27"/>
      <c r="AG227" s="27"/>
      <c r="AH227" s="27"/>
    </row>
    <row r="228" spans="2:34" ht="32.1" customHeight="1" x14ac:dyDescent="0.25">
      <c r="B228" s="26"/>
      <c r="AE228" s="27"/>
      <c r="AF228" s="27"/>
      <c r="AG228" s="27"/>
      <c r="AH228" s="27"/>
    </row>
    <row r="229" spans="2:34" ht="32.1" customHeight="1" x14ac:dyDescent="0.25">
      <c r="B229" s="26"/>
      <c r="AE229" s="27"/>
      <c r="AF229" s="27"/>
      <c r="AG229" s="27"/>
      <c r="AH229" s="27"/>
    </row>
    <row r="230" spans="2:34" ht="32.1" customHeight="1" x14ac:dyDescent="0.25">
      <c r="B230" s="26"/>
      <c r="AE230" s="27"/>
      <c r="AF230" s="27"/>
      <c r="AG230" s="27"/>
      <c r="AH230" s="27"/>
    </row>
    <row r="231" spans="2:34" ht="32.1" customHeight="1" x14ac:dyDescent="0.25">
      <c r="B231" s="26"/>
      <c r="AE231" s="27"/>
      <c r="AF231" s="27"/>
      <c r="AG231" s="27"/>
      <c r="AH231" s="27"/>
    </row>
    <row r="232" spans="2:34" ht="32.1" customHeight="1" x14ac:dyDescent="0.25">
      <c r="B232" s="26"/>
      <c r="AE232" s="27"/>
      <c r="AF232" s="27"/>
      <c r="AG232" s="27"/>
      <c r="AH232" s="27"/>
    </row>
    <row r="233" spans="2:34" ht="32.1" customHeight="1" x14ac:dyDescent="0.25">
      <c r="B233" s="26"/>
      <c r="AE233" s="27"/>
      <c r="AF233" s="27"/>
      <c r="AG233" s="27"/>
      <c r="AH233" s="27"/>
    </row>
    <row r="234" spans="2:34" ht="32.1" customHeight="1" x14ac:dyDescent="0.25">
      <c r="B234" s="26"/>
      <c r="AE234" s="27"/>
      <c r="AF234" s="27"/>
      <c r="AG234" s="27"/>
      <c r="AH234" s="27"/>
    </row>
    <row r="235" spans="2:34" ht="32.1" customHeight="1" x14ac:dyDescent="0.25">
      <c r="B235" s="26"/>
      <c r="AE235" s="27"/>
      <c r="AF235" s="27"/>
      <c r="AG235" s="27"/>
      <c r="AH235" s="27"/>
    </row>
    <row r="236" spans="2:34" ht="32.1" customHeight="1" x14ac:dyDescent="0.25">
      <c r="B236" s="26"/>
      <c r="AE236" s="27"/>
      <c r="AF236" s="27"/>
      <c r="AG236" s="27"/>
      <c r="AH236" s="27"/>
    </row>
    <row r="237" spans="2:34" ht="32.1" customHeight="1" x14ac:dyDescent="0.25">
      <c r="B237" s="26"/>
      <c r="AE237" s="27"/>
      <c r="AF237" s="27"/>
      <c r="AG237" s="27"/>
      <c r="AH237" s="27"/>
    </row>
    <row r="238" spans="2:34" ht="32.1" customHeight="1" x14ac:dyDescent="0.25">
      <c r="B238" s="26"/>
      <c r="AE238" s="27"/>
      <c r="AF238" s="27"/>
      <c r="AG238" s="27"/>
      <c r="AH238" s="27"/>
    </row>
    <row r="239" spans="2:34" ht="32.1" customHeight="1" x14ac:dyDescent="0.25">
      <c r="B239" s="26"/>
      <c r="AE239" s="27"/>
      <c r="AF239" s="27"/>
      <c r="AG239" s="27"/>
      <c r="AH239" s="27"/>
    </row>
    <row r="240" spans="2:34" ht="32.1" customHeight="1" x14ac:dyDescent="0.25">
      <c r="B240" s="26"/>
      <c r="AE240" s="27"/>
      <c r="AF240" s="27"/>
      <c r="AG240" s="27"/>
      <c r="AH240" s="27"/>
    </row>
    <row r="241" spans="2:34" ht="32.1" customHeight="1" x14ac:dyDescent="0.25">
      <c r="B241" s="26"/>
      <c r="AE241" s="27"/>
      <c r="AF241" s="27"/>
      <c r="AG241" s="27"/>
      <c r="AH241" s="27"/>
    </row>
    <row r="242" spans="2:34" ht="32.1" customHeight="1" x14ac:dyDescent="0.25">
      <c r="B242" s="26"/>
      <c r="AE242" s="27"/>
      <c r="AF242" s="27"/>
      <c r="AG242" s="27"/>
      <c r="AH242" s="27"/>
    </row>
    <row r="243" spans="2:34" ht="32.1" customHeight="1" x14ac:dyDescent="0.25">
      <c r="B243" s="26"/>
      <c r="AE243" s="27"/>
      <c r="AF243" s="27"/>
      <c r="AG243" s="27"/>
      <c r="AH243" s="27"/>
    </row>
    <row r="244" spans="2:34" ht="32.1" customHeight="1" x14ac:dyDescent="0.25">
      <c r="B244" s="26"/>
      <c r="AE244" s="27"/>
      <c r="AF244" s="27"/>
      <c r="AG244" s="27"/>
      <c r="AH244" s="27"/>
    </row>
    <row r="245" spans="2:34" ht="32.1" customHeight="1" x14ac:dyDescent="0.25">
      <c r="B245" s="26"/>
      <c r="AE245" s="27"/>
      <c r="AF245" s="27"/>
      <c r="AG245" s="27"/>
      <c r="AH245" s="27"/>
    </row>
    <row r="246" spans="2:34" ht="32.1" customHeight="1" x14ac:dyDescent="0.25">
      <c r="B246" s="26"/>
      <c r="AE246" s="27"/>
      <c r="AF246" s="27"/>
      <c r="AG246" s="27"/>
      <c r="AH246" s="27"/>
    </row>
    <row r="247" spans="2:34" ht="32.1" customHeight="1" x14ac:dyDescent="0.25">
      <c r="B247" s="26"/>
      <c r="AE247" s="27"/>
      <c r="AF247" s="27"/>
      <c r="AG247" s="27"/>
      <c r="AH247" s="27"/>
    </row>
    <row r="248" spans="2:34" ht="32.1" customHeight="1" x14ac:dyDescent="0.25">
      <c r="B248" s="26"/>
      <c r="AE248" s="27"/>
      <c r="AF248" s="27"/>
      <c r="AG248" s="27"/>
      <c r="AH248" s="27"/>
    </row>
    <row r="249" spans="2:34" ht="32.1" customHeight="1" x14ac:dyDescent="0.25">
      <c r="B249" s="26"/>
      <c r="AE249" s="27"/>
      <c r="AF249" s="27"/>
      <c r="AG249" s="27"/>
      <c r="AH249" s="27"/>
    </row>
    <row r="250" spans="2:34" ht="32.1" customHeight="1" x14ac:dyDescent="0.25">
      <c r="B250" s="26"/>
      <c r="AE250" s="27"/>
      <c r="AF250" s="27"/>
      <c r="AG250" s="27"/>
      <c r="AH250" s="27"/>
    </row>
    <row r="251" spans="2:34" ht="32.1" customHeight="1" x14ac:dyDescent="0.25">
      <c r="B251" s="26"/>
      <c r="AE251" s="27"/>
      <c r="AF251" s="27"/>
      <c r="AG251" s="27"/>
      <c r="AH251" s="27"/>
    </row>
    <row r="252" spans="2:34" ht="32.1" customHeight="1" x14ac:dyDescent="0.25">
      <c r="B252" s="26"/>
      <c r="AE252" s="27"/>
      <c r="AF252" s="27"/>
      <c r="AG252" s="27"/>
      <c r="AH252" s="27"/>
    </row>
    <row r="253" spans="2:34" ht="32.1" customHeight="1" x14ac:dyDescent="0.25">
      <c r="B253" s="26"/>
      <c r="AE253" s="27"/>
      <c r="AF253" s="27"/>
      <c r="AG253" s="27"/>
      <c r="AH253" s="27"/>
    </row>
    <row r="254" spans="2:34" ht="32.1" customHeight="1" x14ac:dyDescent="0.25">
      <c r="B254" s="26"/>
      <c r="AE254" s="27"/>
      <c r="AF254" s="27"/>
      <c r="AG254" s="27"/>
      <c r="AH254" s="27"/>
    </row>
    <row r="255" spans="2:34" ht="32.1" customHeight="1" x14ac:dyDescent="0.25">
      <c r="B255" s="26"/>
      <c r="AE255" s="27"/>
      <c r="AF255" s="27"/>
      <c r="AG255" s="27"/>
      <c r="AH255" s="27"/>
    </row>
    <row r="256" spans="2:34" ht="32.1" customHeight="1" x14ac:dyDescent="0.25">
      <c r="B256" s="26"/>
      <c r="AE256" s="27"/>
      <c r="AF256" s="27"/>
      <c r="AG256" s="27"/>
      <c r="AH256" s="27"/>
    </row>
    <row r="257" spans="2:34" ht="32.1" customHeight="1" x14ac:dyDescent="0.25">
      <c r="B257" s="26"/>
      <c r="AE257" s="27"/>
      <c r="AF257" s="27"/>
      <c r="AG257" s="27"/>
      <c r="AH257" s="27"/>
    </row>
    <row r="258" spans="2:34" ht="32.1" customHeight="1" x14ac:dyDescent="0.25">
      <c r="B258" s="26"/>
      <c r="AE258" s="27"/>
      <c r="AF258" s="27"/>
      <c r="AG258" s="27"/>
      <c r="AH258" s="27"/>
    </row>
    <row r="259" spans="2:34" ht="32.1" customHeight="1" x14ac:dyDescent="0.25">
      <c r="B259" s="26"/>
      <c r="AE259" s="27"/>
      <c r="AF259" s="27"/>
      <c r="AG259" s="27"/>
      <c r="AH259" s="27"/>
    </row>
    <row r="260" spans="2:34" ht="32.1" customHeight="1" x14ac:dyDescent="0.25">
      <c r="B260" s="26"/>
      <c r="AE260" s="27"/>
      <c r="AF260" s="27"/>
      <c r="AG260" s="27"/>
      <c r="AH260" s="27"/>
    </row>
    <row r="261" spans="2:34" ht="32.1" customHeight="1" x14ac:dyDescent="0.25">
      <c r="B261" s="26"/>
      <c r="AE261" s="27"/>
      <c r="AF261" s="27"/>
      <c r="AG261" s="27"/>
      <c r="AH261" s="27"/>
    </row>
    <row r="262" spans="2:34" ht="32.1" customHeight="1" x14ac:dyDescent="0.25">
      <c r="B262" s="26"/>
      <c r="AE262" s="27"/>
      <c r="AF262" s="27"/>
      <c r="AG262" s="27"/>
      <c r="AH262" s="27"/>
    </row>
    <row r="263" spans="2:34" ht="32.1" customHeight="1" x14ac:dyDescent="0.25">
      <c r="B263" s="26"/>
      <c r="AE263" s="27"/>
      <c r="AF263" s="27"/>
      <c r="AG263" s="27"/>
      <c r="AH263" s="27"/>
    </row>
    <row r="264" spans="2:34" ht="32.1" customHeight="1" x14ac:dyDescent="0.25">
      <c r="B264" s="26"/>
      <c r="AE264" s="27"/>
      <c r="AF264" s="27"/>
      <c r="AG264" s="27"/>
      <c r="AH264" s="27"/>
    </row>
    <row r="265" spans="2:34" ht="32.1" customHeight="1" x14ac:dyDescent="0.25">
      <c r="B265" s="26"/>
      <c r="AE265" s="27"/>
      <c r="AF265" s="27"/>
      <c r="AG265" s="27"/>
      <c r="AH265" s="27"/>
    </row>
    <row r="266" spans="2:34" ht="32.1" customHeight="1" x14ac:dyDescent="0.25">
      <c r="B266" s="26"/>
      <c r="AE266" s="27"/>
      <c r="AF266" s="27"/>
      <c r="AG266" s="27"/>
      <c r="AH266" s="27"/>
    </row>
    <row r="267" spans="2:34" ht="32.1" customHeight="1" x14ac:dyDescent="0.25">
      <c r="B267" s="26"/>
      <c r="AE267" s="27"/>
      <c r="AF267" s="27"/>
      <c r="AG267" s="27"/>
      <c r="AH267" s="27"/>
    </row>
    <row r="268" spans="2:34" ht="32.1" customHeight="1" x14ac:dyDescent="0.25">
      <c r="B268" s="26"/>
      <c r="AE268" s="27"/>
      <c r="AF268" s="27"/>
      <c r="AG268" s="27"/>
      <c r="AH268" s="27"/>
    </row>
    <row r="269" spans="2:34" ht="32.1" customHeight="1" x14ac:dyDescent="0.25">
      <c r="B269" s="26"/>
      <c r="AE269" s="27"/>
      <c r="AF269" s="27"/>
      <c r="AG269" s="27"/>
      <c r="AH269" s="27"/>
    </row>
    <row r="270" spans="2:34" ht="32.1" customHeight="1" x14ac:dyDescent="0.25">
      <c r="B270" s="26"/>
      <c r="AE270" s="27"/>
      <c r="AF270" s="27"/>
      <c r="AG270" s="27"/>
      <c r="AH270" s="27"/>
    </row>
    <row r="271" spans="2:34" ht="32.1" customHeight="1" x14ac:dyDescent="0.25">
      <c r="B271" s="26"/>
      <c r="AE271" s="27"/>
      <c r="AF271" s="27"/>
      <c r="AG271" s="27"/>
      <c r="AH271" s="27"/>
    </row>
    <row r="272" spans="2:34" ht="32.1" customHeight="1" x14ac:dyDescent="0.25">
      <c r="B272" s="26"/>
      <c r="AE272" s="27"/>
      <c r="AF272" s="27"/>
      <c r="AG272" s="27"/>
      <c r="AH272" s="27"/>
    </row>
    <row r="273" spans="2:34" ht="32.1" customHeight="1" x14ac:dyDescent="0.25">
      <c r="B273" s="26"/>
      <c r="AE273" s="27"/>
      <c r="AF273" s="27"/>
      <c r="AG273" s="27"/>
      <c r="AH273" s="27"/>
    </row>
    <row r="274" spans="2:34" ht="32.1" customHeight="1" x14ac:dyDescent="0.25">
      <c r="B274" s="26"/>
      <c r="AE274" s="27"/>
      <c r="AF274" s="27"/>
      <c r="AG274" s="27"/>
      <c r="AH274" s="27"/>
    </row>
    <row r="275" spans="2:34" ht="32.1" customHeight="1" x14ac:dyDescent="0.25">
      <c r="B275" s="26"/>
      <c r="AE275" s="27"/>
      <c r="AF275" s="27"/>
      <c r="AG275" s="27"/>
      <c r="AH275" s="27"/>
    </row>
    <row r="276" spans="2:34" ht="32.1" customHeight="1" x14ac:dyDescent="0.25">
      <c r="B276" s="26"/>
      <c r="AE276" s="27"/>
      <c r="AF276" s="27"/>
      <c r="AG276" s="27"/>
      <c r="AH276" s="27"/>
    </row>
    <row r="277" spans="2:34" ht="32.1" customHeight="1" x14ac:dyDescent="0.25">
      <c r="B277" s="26"/>
      <c r="AE277" s="27"/>
      <c r="AF277" s="27"/>
      <c r="AG277" s="27"/>
      <c r="AH277" s="27"/>
    </row>
    <row r="278" spans="2:34" ht="32.1" customHeight="1" x14ac:dyDescent="0.25">
      <c r="B278" s="26"/>
      <c r="AE278" s="27"/>
      <c r="AF278" s="27"/>
      <c r="AG278" s="27"/>
      <c r="AH278" s="27"/>
    </row>
    <row r="279" spans="2:34" ht="32.1" customHeight="1" x14ac:dyDescent="0.25">
      <c r="B279" s="26"/>
      <c r="AE279" s="27"/>
      <c r="AF279" s="27"/>
      <c r="AG279" s="27"/>
      <c r="AH279" s="27"/>
    </row>
    <row r="280" spans="2:34" ht="32.1" customHeight="1" x14ac:dyDescent="0.25">
      <c r="B280" s="26"/>
      <c r="AE280" s="27"/>
      <c r="AF280" s="27"/>
      <c r="AG280" s="27"/>
      <c r="AH280" s="27"/>
    </row>
    <row r="281" spans="2:34" ht="32.1" customHeight="1" x14ac:dyDescent="0.25">
      <c r="B281" s="26"/>
      <c r="AE281" s="27"/>
      <c r="AF281" s="27"/>
      <c r="AG281" s="27"/>
      <c r="AH281" s="27"/>
    </row>
    <row r="282" spans="2:34" ht="32.1" customHeight="1" x14ac:dyDescent="0.25">
      <c r="B282" s="26"/>
      <c r="AE282" s="27"/>
      <c r="AF282" s="27"/>
      <c r="AG282" s="27"/>
      <c r="AH282" s="27"/>
    </row>
    <row r="283" spans="2:34" ht="32.1" customHeight="1" x14ac:dyDescent="0.25">
      <c r="B283" s="26"/>
      <c r="AE283" s="27"/>
      <c r="AF283" s="27"/>
      <c r="AG283" s="27"/>
      <c r="AH283" s="27"/>
    </row>
    <row r="284" spans="2:34" ht="32.1" customHeight="1" x14ac:dyDescent="0.25">
      <c r="B284" s="26"/>
      <c r="AE284" s="27"/>
      <c r="AF284" s="27"/>
      <c r="AG284" s="27"/>
      <c r="AH284" s="27"/>
    </row>
    <row r="285" spans="2:34" ht="32.1" customHeight="1" x14ac:dyDescent="0.25">
      <c r="B285" s="26"/>
      <c r="AE285" s="27"/>
      <c r="AF285" s="27"/>
      <c r="AG285" s="27"/>
      <c r="AH285" s="27"/>
    </row>
    <row r="286" spans="2:34" ht="32.1" customHeight="1" x14ac:dyDescent="0.25">
      <c r="B286" s="26"/>
      <c r="AE286" s="27"/>
      <c r="AF286" s="27"/>
      <c r="AG286" s="27"/>
      <c r="AH286" s="27"/>
    </row>
    <row r="287" spans="2:34" ht="32.1" customHeight="1" x14ac:dyDescent="0.25">
      <c r="B287" s="26"/>
      <c r="AE287" s="27"/>
      <c r="AF287" s="27"/>
      <c r="AG287" s="27"/>
      <c r="AH287" s="27"/>
    </row>
    <row r="288" spans="2:34" ht="32.1" customHeight="1" x14ac:dyDescent="0.25">
      <c r="B288" s="26"/>
      <c r="AE288" s="27"/>
      <c r="AF288" s="27"/>
      <c r="AG288" s="27"/>
      <c r="AH288" s="27"/>
    </row>
    <row r="289" spans="2:34" ht="32.1" customHeight="1" x14ac:dyDescent="0.25">
      <c r="B289" s="26"/>
      <c r="AE289" s="27"/>
      <c r="AF289" s="27"/>
      <c r="AG289" s="27"/>
      <c r="AH289" s="27"/>
    </row>
    <row r="290" spans="2:34" ht="32.1" customHeight="1" x14ac:dyDescent="0.25">
      <c r="B290" s="26"/>
      <c r="AE290" s="27"/>
      <c r="AF290" s="27"/>
      <c r="AG290" s="27"/>
      <c r="AH290" s="27"/>
    </row>
    <row r="291" spans="2:34" ht="32.1" customHeight="1" x14ac:dyDescent="0.25">
      <c r="B291" s="26"/>
      <c r="AE291" s="27"/>
      <c r="AF291" s="27"/>
      <c r="AG291" s="27"/>
      <c r="AH291" s="27"/>
    </row>
    <row r="292" spans="2:34" ht="32.1" customHeight="1" x14ac:dyDescent="0.25">
      <c r="B292" s="26"/>
      <c r="AE292" s="27"/>
      <c r="AF292" s="27"/>
      <c r="AG292" s="27"/>
      <c r="AH292" s="27"/>
    </row>
    <row r="293" spans="2:34" ht="32.1" customHeight="1" x14ac:dyDescent="0.25">
      <c r="B293" s="26"/>
      <c r="AE293" s="27"/>
      <c r="AF293" s="27"/>
      <c r="AG293" s="27"/>
      <c r="AH293" s="27"/>
    </row>
    <row r="294" spans="2:34" ht="32.1" customHeight="1" x14ac:dyDescent="0.25">
      <c r="B294" s="26"/>
      <c r="AE294" s="27"/>
      <c r="AF294" s="27"/>
      <c r="AG294" s="27"/>
      <c r="AH294" s="27"/>
    </row>
    <row r="295" spans="2:34" ht="32.1" customHeight="1" x14ac:dyDescent="0.25">
      <c r="B295" s="26"/>
      <c r="AE295" s="27"/>
      <c r="AF295" s="27"/>
      <c r="AG295" s="27"/>
      <c r="AH295" s="27"/>
    </row>
    <row r="296" spans="2:34" ht="32.1" customHeight="1" x14ac:dyDescent="0.25">
      <c r="B296" s="26"/>
      <c r="AE296" s="27"/>
      <c r="AF296" s="27"/>
      <c r="AG296" s="27"/>
      <c r="AH296" s="27"/>
    </row>
    <row r="297" spans="2:34" ht="32.1" customHeight="1" x14ac:dyDescent="0.25">
      <c r="B297" s="26"/>
      <c r="AE297" s="27"/>
      <c r="AF297" s="27"/>
      <c r="AG297" s="27"/>
      <c r="AH297" s="27"/>
    </row>
    <row r="298" spans="2:34" ht="32.1" customHeight="1" x14ac:dyDescent="0.25">
      <c r="B298" s="26"/>
      <c r="AE298" s="27"/>
      <c r="AF298" s="27"/>
      <c r="AG298" s="27"/>
      <c r="AH298" s="27"/>
    </row>
    <row r="299" spans="2:34" ht="32.1" customHeight="1" x14ac:dyDescent="0.25">
      <c r="B299" s="26"/>
      <c r="AE299" s="27"/>
      <c r="AF299" s="27"/>
      <c r="AG299" s="27"/>
      <c r="AH299" s="27"/>
    </row>
    <row r="300" spans="2:34" ht="32.1" customHeight="1" x14ac:dyDescent="0.25">
      <c r="B300" s="26"/>
      <c r="AE300" s="27"/>
      <c r="AF300" s="27"/>
      <c r="AG300" s="27"/>
      <c r="AH300" s="27"/>
    </row>
    <row r="301" spans="2:34" ht="32.1" customHeight="1" x14ac:dyDescent="0.25">
      <c r="B301" s="26"/>
      <c r="AE301" s="27"/>
      <c r="AF301" s="27"/>
      <c r="AG301" s="27"/>
      <c r="AH301" s="27"/>
    </row>
    <row r="302" spans="2:34" ht="32.1" customHeight="1" x14ac:dyDescent="0.25">
      <c r="B302" s="26"/>
      <c r="AE302" s="27"/>
      <c r="AF302" s="27"/>
      <c r="AG302" s="27"/>
      <c r="AH302" s="27"/>
    </row>
    <row r="303" spans="2:34" ht="32.1" customHeight="1" x14ac:dyDescent="0.25">
      <c r="B303" s="26"/>
      <c r="AE303" s="27"/>
      <c r="AF303" s="27"/>
      <c r="AG303" s="27"/>
      <c r="AH303" s="27"/>
    </row>
    <row r="304" spans="2:34" ht="32.1" customHeight="1" x14ac:dyDescent="0.25">
      <c r="B304" s="26"/>
      <c r="AE304" s="27"/>
      <c r="AF304" s="27"/>
      <c r="AG304" s="27"/>
      <c r="AH304" s="27"/>
    </row>
    <row r="305" spans="2:34" ht="32.1" customHeight="1" x14ac:dyDescent="0.25">
      <c r="B305" s="26"/>
      <c r="AE305" s="27"/>
      <c r="AF305" s="27"/>
      <c r="AG305" s="27"/>
      <c r="AH305" s="27"/>
    </row>
    <row r="306" spans="2:34" ht="32.1" customHeight="1" x14ac:dyDescent="0.25">
      <c r="B306" s="26"/>
      <c r="AE306" s="27"/>
      <c r="AF306" s="27"/>
      <c r="AG306" s="27"/>
      <c r="AH306" s="27"/>
    </row>
    <row r="307" spans="2:34" ht="32.1" customHeight="1" x14ac:dyDescent="0.25">
      <c r="B307" s="26"/>
      <c r="AE307" s="27"/>
      <c r="AF307" s="27"/>
      <c r="AG307" s="27"/>
      <c r="AH307" s="27"/>
    </row>
    <row r="308" spans="2:34" ht="32.1" customHeight="1" x14ac:dyDescent="0.25">
      <c r="B308" s="26"/>
      <c r="AE308" s="27"/>
      <c r="AF308" s="27"/>
      <c r="AG308" s="27"/>
      <c r="AH308" s="27"/>
    </row>
    <row r="309" spans="2:34" ht="32.1" customHeight="1" x14ac:dyDescent="0.25">
      <c r="B309" s="26"/>
      <c r="AE309" s="27"/>
      <c r="AF309" s="27"/>
      <c r="AG309" s="27"/>
      <c r="AH309" s="27"/>
    </row>
    <row r="310" spans="2:34" ht="32.1" customHeight="1" x14ac:dyDescent="0.25">
      <c r="B310" s="26"/>
      <c r="AE310" s="27"/>
      <c r="AF310" s="27"/>
      <c r="AG310" s="27"/>
      <c r="AH310" s="27"/>
    </row>
    <row r="311" spans="2:34" ht="32.1" customHeight="1" x14ac:dyDescent="0.25">
      <c r="B311" s="26"/>
      <c r="AE311" s="27"/>
      <c r="AF311" s="27"/>
      <c r="AG311" s="27"/>
      <c r="AH311" s="27"/>
    </row>
    <row r="312" spans="2:34" ht="32.1" customHeight="1" x14ac:dyDescent="0.25">
      <c r="B312" s="26"/>
      <c r="AE312" s="27"/>
      <c r="AF312" s="27"/>
      <c r="AG312" s="27"/>
      <c r="AH312" s="27"/>
    </row>
    <row r="313" spans="2:34" ht="32.1" customHeight="1" x14ac:dyDescent="0.25">
      <c r="B313" s="26"/>
      <c r="AE313" s="27"/>
      <c r="AF313" s="27"/>
      <c r="AG313" s="27"/>
      <c r="AH313" s="27"/>
    </row>
    <row r="314" spans="2:34" ht="32.1" customHeight="1" x14ac:dyDescent="0.25">
      <c r="B314" s="26"/>
      <c r="AE314" s="27"/>
      <c r="AF314" s="27"/>
      <c r="AG314" s="27"/>
      <c r="AH314" s="27"/>
    </row>
    <row r="315" spans="2:34" ht="32.1" customHeight="1" x14ac:dyDescent="0.25">
      <c r="B315" s="26"/>
      <c r="AE315" s="27"/>
      <c r="AF315" s="27"/>
      <c r="AG315" s="27"/>
      <c r="AH315" s="27"/>
    </row>
    <row r="316" spans="2:34" ht="32.1" customHeight="1" x14ac:dyDescent="0.25">
      <c r="B316" s="26"/>
      <c r="AE316" s="27"/>
      <c r="AF316" s="27"/>
      <c r="AG316" s="27"/>
      <c r="AH316" s="27"/>
    </row>
    <row r="317" spans="2:34" ht="32.1" customHeight="1" x14ac:dyDescent="0.25">
      <c r="B317" s="26"/>
      <c r="AE317" s="27"/>
      <c r="AF317" s="27"/>
      <c r="AG317" s="27"/>
      <c r="AH317" s="27"/>
    </row>
    <row r="318" spans="2:34" ht="32.1" customHeight="1" x14ac:dyDescent="0.25">
      <c r="B318" s="26"/>
      <c r="AE318" s="27"/>
      <c r="AF318" s="27"/>
      <c r="AG318" s="27"/>
      <c r="AH318" s="27"/>
    </row>
    <row r="319" spans="2:34" ht="32.1" customHeight="1" x14ac:dyDescent="0.25">
      <c r="B319" s="26"/>
      <c r="AE319" s="27"/>
      <c r="AF319" s="27"/>
      <c r="AG319" s="27"/>
      <c r="AH319" s="27"/>
    </row>
    <row r="320" spans="2:34" ht="32.1" customHeight="1" x14ac:dyDescent="0.25">
      <c r="B320" s="26"/>
      <c r="AE320" s="27"/>
      <c r="AF320" s="27"/>
      <c r="AG320" s="27"/>
      <c r="AH320" s="27"/>
    </row>
    <row r="321" spans="2:34" ht="32.1" customHeight="1" x14ac:dyDescent="0.25">
      <c r="B321" s="26"/>
      <c r="AE321" s="27"/>
      <c r="AF321" s="27"/>
      <c r="AG321" s="27"/>
      <c r="AH321" s="27"/>
    </row>
    <row r="322" spans="2:34" ht="32.1" customHeight="1" x14ac:dyDescent="0.25">
      <c r="B322" s="26"/>
      <c r="AE322" s="27"/>
      <c r="AF322" s="27"/>
      <c r="AG322" s="27"/>
      <c r="AH322" s="27"/>
    </row>
    <row r="323" spans="2:34" ht="32.1" customHeight="1" x14ac:dyDescent="0.25">
      <c r="B323" s="26"/>
      <c r="AE323" s="27"/>
      <c r="AF323" s="27"/>
      <c r="AG323" s="27"/>
      <c r="AH323" s="27"/>
    </row>
    <row r="324" spans="2:34" ht="32.1" customHeight="1" x14ac:dyDescent="0.25">
      <c r="B324" s="26"/>
      <c r="AE324" s="27"/>
      <c r="AF324" s="27"/>
      <c r="AG324" s="27"/>
      <c r="AH324" s="27"/>
    </row>
    <row r="325" spans="2:34" ht="32.1" customHeight="1" x14ac:dyDescent="0.25">
      <c r="B325" s="26"/>
      <c r="AE325" s="27"/>
      <c r="AF325" s="27"/>
      <c r="AG325" s="27"/>
      <c r="AH325" s="27"/>
    </row>
    <row r="326" spans="2:34" ht="32.1" customHeight="1" x14ac:dyDescent="0.25">
      <c r="B326" s="26"/>
      <c r="AE326" s="27"/>
      <c r="AF326" s="27"/>
      <c r="AG326" s="27"/>
      <c r="AH326" s="27"/>
    </row>
    <row r="327" spans="2:34" ht="32.1" customHeight="1" x14ac:dyDescent="0.25">
      <c r="B327" s="26"/>
      <c r="AE327" s="27"/>
      <c r="AF327" s="27"/>
      <c r="AG327" s="27"/>
      <c r="AH327" s="27"/>
    </row>
    <row r="328" spans="2:34" ht="32.1" customHeight="1" x14ac:dyDescent="0.25">
      <c r="B328" s="26"/>
      <c r="AE328" s="27"/>
      <c r="AF328" s="27"/>
      <c r="AG328" s="27"/>
      <c r="AH328" s="27"/>
    </row>
    <row r="329" spans="2:34" ht="32.1" customHeight="1" x14ac:dyDescent="0.25">
      <c r="B329" s="26"/>
      <c r="AE329" s="27"/>
      <c r="AF329" s="27"/>
      <c r="AG329" s="27"/>
      <c r="AH329" s="27"/>
    </row>
    <row r="330" spans="2:34" ht="32.1" customHeight="1" x14ac:dyDescent="0.25">
      <c r="B330" s="26"/>
      <c r="AE330" s="27"/>
      <c r="AF330" s="27"/>
      <c r="AG330" s="27"/>
      <c r="AH330" s="27"/>
    </row>
    <row r="331" spans="2:34" ht="32.1" customHeight="1" x14ac:dyDescent="0.25">
      <c r="B331" s="26"/>
      <c r="AE331" s="27"/>
      <c r="AF331" s="27"/>
      <c r="AG331" s="27"/>
      <c r="AH331" s="27"/>
    </row>
    <row r="332" spans="2:34" ht="32.1" customHeight="1" x14ac:dyDescent="0.25">
      <c r="B332" s="26"/>
      <c r="AE332" s="27"/>
      <c r="AF332" s="27"/>
      <c r="AG332" s="27"/>
      <c r="AH332" s="27"/>
    </row>
    <row r="333" spans="2:34" ht="32.1" customHeight="1" x14ac:dyDescent="0.25">
      <c r="B333" s="26"/>
      <c r="AE333" s="27"/>
      <c r="AF333" s="27"/>
      <c r="AG333" s="27"/>
      <c r="AH333" s="27"/>
    </row>
    <row r="334" spans="2:34" ht="32.1" customHeight="1" x14ac:dyDescent="0.25">
      <c r="B334" s="26"/>
      <c r="AE334" s="27"/>
      <c r="AF334" s="27"/>
      <c r="AG334" s="27"/>
      <c r="AH334" s="27"/>
    </row>
    <row r="335" spans="2:34" ht="32.1" customHeight="1" x14ac:dyDescent="0.25">
      <c r="B335" s="26"/>
      <c r="AE335" s="27"/>
      <c r="AF335" s="27"/>
      <c r="AG335" s="27"/>
      <c r="AH335" s="27"/>
    </row>
    <row r="336" spans="2:34" ht="32.1" customHeight="1" x14ac:dyDescent="0.25">
      <c r="B336" s="26"/>
      <c r="AE336" s="27"/>
      <c r="AF336" s="27"/>
      <c r="AG336" s="27"/>
      <c r="AH336" s="27"/>
    </row>
    <row r="337" spans="2:34" ht="32.1" customHeight="1" x14ac:dyDescent="0.25">
      <c r="B337" s="26"/>
      <c r="AE337" s="27"/>
      <c r="AF337" s="27"/>
      <c r="AG337" s="27"/>
      <c r="AH337" s="27"/>
    </row>
    <row r="338" spans="2:34" ht="32.1" customHeight="1" x14ac:dyDescent="0.25">
      <c r="B338" s="26"/>
      <c r="AE338" s="27"/>
      <c r="AF338" s="27"/>
      <c r="AG338" s="27"/>
      <c r="AH338" s="27"/>
    </row>
    <row r="339" spans="2:34" ht="32.1" customHeight="1" x14ac:dyDescent="0.25">
      <c r="B339" s="26"/>
      <c r="AE339" s="27"/>
      <c r="AF339" s="27"/>
      <c r="AG339" s="27"/>
      <c r="AH339" s="27"/>
    </row>
    <row r="340" spans="2:34" ht="32.1" customHeight="1" x14ac:dyDescent="0.25">
      <c r="B340" s="26"/>
      <c r="AE340" s="27"/>
      <c r="AF340" s="27"/>
      <c r="AG340" s="27"/>
      <c r="AH340" s="27"/>
    </row>
    <row r="341" spans="2:34" ht="32.1" customHeight="1" x14ac:dyDescent="0.25">
      <c r="B341" s="26"/>
      <c r="AE341" s="27"/>
      <c r="AF341" s="27"/>
      <c r="AG341" s="27"/>
      <c r="AH341" s="27"/>
    </row>
    <row r="342" spans="2:34" ht="32.1" customHeight="1" x14ac:dyDescent="0.25">
      <c r="B342" s="26"/>
      <c r="AE342" s="27"/>
      <c r="AF342" s="27"/>
      <c r="AG342" s="27"/>
      <c r="AH342" s="27"/>
    </row>
    <row r="343" spans="2:34" ht="32.1" customHeight="1" x14ac:dyDescent="0.25">
      <c r="B343" s="26"/>
      <c r="AE343" s="27"/>
      <c r="AF343" s="27"/>
      <c r="AG343" s="27"/>
      <c r="AH343" s="27"/>
    </row>
    <row r="344" spans="2:34" ht="32.1" customHeight="1" x14ac:dyDescent="0.25">
      <c r="B344" s="26"/>
      <c r="AE344" s="27"/>
      <c r="AF344" s="27"/>
      <c r="AG344" s="27"/>
      <c r="AH344" s="27"/>
    </row>
    <row r="345" spans="2:34" ht="32.1" customHeight="1" x14ac:dyDescent="0.25">
      <c r="B345" s="26"/>
      <c r="AE345" s="27"/>
      <c r="AF345" s="27"/>
      <c r="AG345" s="27"/>
      <c r="AH345" s="27"/>
    </row>
    <row r="346" spans="2:34" ht="32.1" customHeight="1" x14ac:dyDescent="0.25">
      <c r="B346" s="26"/>
      <c r="AE346" s="27"/>
      <c r="AF346" s="27"/>
      <c r="AG346" s="27"/>
      <c r="AH346" s="27"/>
    </row>
    <row r="347" spans="2:34" ht="32.1" customHeight="1" x14ac:dyDescent="0.25">
      <c r="B347" s="26"/>
      <c r="AE347" s="27"/>
      <c r="AF347" s="27"/>
      <c r="AG347" s="27"/>
      <c r="AH347" s="27"/>
    </row>
    <row r="348" spans="2:34" ht="32.1" customHeight="1" x14ac:dyDescent="0.25">
      <c r="B348" s="26"/>
      <c r="AE348" s="27"/>
      <c r="AF348" s="27"/>
      <c r="AG348" s="27"/>
      <c r="AH348" s="27"/>
    </row>
    <row r="349" spans="2:34" ht="32.1" customHeight="1" x14ac:dyDescent="0.25">
      <c r="B349" s="26"/>
      <c r="AE349" s="27"/>
      <c r="AF349" s="27"/>
      <c r="AG349" s="27"/>
      <c r="AH349" s="27"/>
    </row>
    <row r="350" spans="2:34" ht="32.1" customHeight="1" x14ac:dyDescent="0.25">
      <c r="B350" s="26"/>
      <c r="AE350" s="27"/>
      <c r="AF350" s="27"/>
      <c r="AG350" s="27"/>
      <c r="AH350" s="27"/>
    </row>
    <row r="351" spans="2:34" ht="32.1" customHeight="1" x14ac:dyDescent="0.25">
      <c r="B351" s="26"/>
      <c r="AE351" s="27"/>
      <c r="AF351" s="27"/>
      <c r="AG351" s="27"/>
      <c r="AH351" s="27"/>
    </row>
    <row r="352" spans="2:34" ht="32.1" customHeight="1" x14ac:dyDescent="0.25">
      <c r="B352" s="26"/>
      <c r="AE352" s="27"/>
      <c r="AF352" s="27"/>
      <c r="AG352" s="27"/>
      <c r="AH352" s="27"/>
    </row>
    <row r="353" spans="2:34" ht="32.1" customHeight="1" x14ac:dyDescent="0.25">
      <c r="B353" s="26"/>
      <c r="AE353" s="27"/>
      <c r="AF353" s="27"/>
      <c r="AG353" s="27"/>
      <c r="AH353" s="27"/>
    </row>
    <row r="354" spans="2:34" ht="32.1" customHeight="1" x14ac:dyDescent="0.25">
      <c r="B354" s="26"/>
      <c r="AE354" s="27"/>
      <c r="AF354" s="27"/>
      <c r="AG354" s="27"/>
      <c r="AH354" s="27"/>
    </row>
    <row r="355" spans="2:34" ht="32.1" customHeight="1" x14ac:dyDescent="0.25">
      <c r="B355" s="26"/>
      <c r="AE355" s="27"/>
      <c r="AF355" s="27"/>
      <c r="AG355" s="27"/>
      <c r="AH355" s="27"/>
    </row>
    <row r="356" spans="2:34" ht="32.1" customHeight="1" x14ac:dyDescent="0.25">
      <c r="B356" s="26"/>
      <c r="AE356" s="27"/>
      <c r="AF356" s="27"/>
      <c r="AG356" s="27"/>
      <c r="AH356" s="27"/>
    </row>
    <row r="357" spans="2:34" ht="32.1" customHeight="1" x14ac:dyDescent="0.25">
      <c r="B357" s="26"/>
      <c r="AE357" s="27"/>
      <c r="AF357" s="27"/>
      <c r="AG357" s="27"/>
      <c r="AH357" s="27"/>
    </row>
    <row r="358" spans="2:34" ht="32.1" customHeight="1" x14ac:dyDescent="0.25">
      <c r="B358" s="26"/>
      <c r="AE358" s="27"/>
      <c r="AF358" s="27"/>
      <c r="AG358" s="27"/>
      <c r="AH358" s="27"/>
    </row>
    <row r="359" spans="2:34" ht="32.1" customHeight="1" x14ac:dyDescent="0.25">
      <c r="B359" s="26"/>
      <c r="AE359" s="27"/>
      <c r="AF359" s="27"/>
      <c r="AG359" s="27"/>
      <c r="AH359" s="27"/>
    </row>
    <row r="360" spans="2:34" ht="32.1" customHeight="1" x14ac:dyDescent="0.25">
      <c r="B360" s="26"/>
      <c r="AE360" s="27"/>
      <c r="AF360" s="27"/>
      <c r="AG360" s="27"/>
      <c r="AH360" s="27"/>
    </row>
    <row r="361" spans="2:34" ht="32.1" customHeight="1" x14ac:dyDescent="0.25">
      <c r="B361" s="26"/>
      <c r="AE361" s="27"/>
      <c r="AF361" s="27"/>
      <c r="AG361" s="27"/>
      <c r="AH361" s="27"/>
    </row>
    <row r="362" spans="2:34" ht="32.1" customHeight="1" x14ac:dyDescent="0.25">
      <c r="B362" s="26"/>
      <c r="AE362" s="27"/>
      <c r="AF362" s="27"/>
      <c r="AG362" s="27"/>
      <c r="AH362" s="27"/>
    </row>
    <row r="363" spans="2:34" ht="32.1" customHeight="1" x14ac:dyDescent="0.25">
      <c r="B363" s="26"/>
      <c r="AE363" s="27"/>
      <c r="AF363" s="27"/>
      <c r="AG363" s="27"/>
      <c r="AH363" s="27"/>
    </row>
    <row r="364" spans="2:34" ht="32.1" customHeight="1" x14ac:dyDescent="0.25">
      <c r="B364" s="26"/>
      <c r="AE364" s="27"/>
      <c r="AF364" s="27"/>
      <c r="AG364" s="27"/>
      <c r="AH364" s="27"/>
    </row>
    <row r="365" spans="2:34" ht="32.1" customHeight="1" x14ac:dyDescent="0.25">
      <c r="B365" s="26"/>
      <c r="AE365" s="27"/>
      <c r="AF365" s="27"/>
      <c r="AG365" s="27"/>
      <c r="AH365" s="27"/>
    </row>
    <row r="366" spans="2:34" ht="32.1" customHeight="1" x14ac:dyDescent="0.25">
      <c r="B366" s="26"/>
      <c r="AE366" s="27"/>
      <c r="AF366" s="27"/>
      <c r="AG366" s="27"/>
      <c r="AH366" s="27"/>
    </row>
    <row r="367" spans="2:34" ht="32.1" customHeight="1" x14ac:dyDescent="0.25">
      <c r="B367" s="26"/>
      <c r="AE367" s="27"/>
      <c r="AF367" s="27"/>
      <c r="AG367" s="27"/>
      <c r="AH367" s="27"/>
    </row>
    <row r="368" spans="2:34" ht="32.1" customHeight="1" x14ac:dyDescent="0.25">
      <c r="B368" s="26"/>
      <c r="AE368" s="27"/>
      <c r="AF368" s="27"/>
      <c r="AG368" s="27"/>
      <c r="AH368" s="27"/>
    </row>
    <row r="369" spans="2:34" ht="32.1" customHeight="1" x14ac:dyDescent="0.25">
      <c r="B369" s="26"/>
      <c r="AE369" s="27"/>
      <c r="AF369" s="27"/>
      <c r="AG369" s="27"/>
      <c r="AH369" s="27"/>
    </row>
    <row r="370" spans="2:34" ht="32.1" customHeight="1" x14ac:dyDescent="0.25">
      <c r="B370" s="26"/>
      <c r="AE370" s="27"/>
      <c r="AF370" s="27"/>
      <c r="AG370" s="27"/>
      <c r="AH370" s="27"/>
    </row>
    <row r="371" spans="2:34" ht="32.1" customHeight="1" x14ac:dyDescent="0.25">
      <c r="B371" s="26"/>
      <c r="AE371" s="27"/>
      <c r="AF371" s="27"/>
      <c r="AG371" s="27"/>
      <c r="AH371" s="27"/>
    </row>
    <row r="372" spans="2:34" ht="32.1" customHeight="1" x14ac:dyDescent="0.25">
      <c r="B372" s="26"/>
      <c r="AE372" s="27"/>
      <c r="AF372" s="27"/>
      <c r="AG372" s="27"/>
      <c r="AH372" s="27"/>
    </row>
    <row r="373" spans="2:34" ht="32.1" customHeight="1" x14ac:dyDescent="0.25">
      <c r="B373" s="26"/>
      <c r="AE373" s="27"/>
      <c r="AF373" s="27"/>
      <c r="AG373" s="27"/>
      <c r="AH373" s="27"/>
    </row>
    <row r="374" spans="2:34" ht="32.1" customHeight="1" x14ac:dyDescent="0.25">
      <c r="B374" s="26"/>
      <c r="AE374" s="27"/>
      <c r="AF374" s="27"/>
      <c r="AG374" s="27"/>
      <c r="AH374" s="27"/>
    </row>
    <row r="375" spans="2:34" ht="32.1" customHeight="1" x14ac:dyDescent="0.25">
      <c r="B375" s="26"/>
      <c r="AE375" s="27"/>
      <c r="AF375" s="27"/>
      <c r="AG375" s="27"/>
      <c r="AH375" s="27"/>
    </row>
    <row r="376" spans="2:34" ht="32.1" customHeight="1" x14ac:dyDescent="0.25">
      <c r="B376" s="26"/>
      <c r="AE376" s="27"/>
      <c r="AF376" s="27"/>
      <c r="AG376" s="27"/>
      <c r="AH376" s="27"/>
    </row>
    <row r="377" spans="2:34" ht="32.1" customHeight="1" x14ac:dyDescent="0.25">
      <c r="B377" s="26"/>
      <c r="AE377" s="27"/>
      <c r="AF377" s="27"/>
      <c r="AG377" s="27"/>
      <c r="AH377" s="27"/>
    </row>
    <row r="378" spans="2:34" ht="32.1" customHeight="1" x14ac:dyDescent="0.25">
      <c r="B378" s="26"/>
      <c r="AE378" s="27"/>
      <c r="AF378" s="27"/>
      <c r="AG378" s="27"/>
      <c r="AH378" s="27"/>
    </row>
    <row r="379" spans="2:34" ht="32.1" customHeight="1" x14ac:dyDescent="0.25">
      <c r="B379" s="26"/>
      <c r="AE379" s="27"/>
      <c r="AF379" s="27"/>
      <c r="AG379" s="27"/>
      <c r="AH379" s="27"/>
    </row>
    <row r="380" spans="2:34" ht="32.1" customHeight="1" x14ac:dyDescent="0.25">
      <c r="B380" s="26"/>
      <c r="AE380" s="27"/>
      <c r="AF380" s="27"/>
      <c r="AG380" s="27"/>
      <c r="AH380" s="27"/>
    </row>
    <row r="381" spans="2:34" ht="32.1" customHeight="1" x14ac:dyDescent="0.25">
      <c r="B381" s="26"/>
      <c r="AE381" s="27"/>
      <c r="AF381" s="27"/>
      <c r="AG381" s="27"/>
      <c r="AH381" s="27"/>
    </row>
    <row r="382" spans="2:34" ht="32.1" customHeight="1" x14ac:dyDescent="0.25">
      <c r="B382" s="26"/>
      <c r="AE382" s="27"/>
      <c r="AF382" s="27"/>
      <c r="AG382" s="27"/>
      <c r="AH382" s="27"/>
    </row>
    <row r="383" spans="2:34" ht="32.1" customHeight="1" x14ac:dyDescent="0.25">
      <c r="B383" s="26"/>
      <c r="AE383" s="27"/>
      <c r="AF383" s="27"/>
      <c r="AG383" s="27"/>
      <c r="AH383" s="27"/>
    </row>
    <row r="384" spans="2:34" ht="32.1" customHeight="1" x14ac:dyDescent="0.25">
      <c r="B384" s="26"/>
      <c r="AE384" s="27"/>
      <c r="AF384" s="27"/>
      <c r="AG384" s="27"/>
      <c r="AH384" s="27"/>
    </row>
    <row r="385" spans="2:34" ht="32.1" customHeight="1" x14ac:dyDescent="0.25">
      <c r="B385" s="26"/>
      <c r="AE385" s="27"/>
      <c r="AF385" s="27"/>
      <c r="AG385" s="27"/>
      <c r="AH385" s="27"/>
    </row>
    <row r="386" spans="2:34" ht="32.1" customHeight="1" x14ac:dyDescent="0.25">
      <c r="B386" s="26"/>
      <c r="AE386" s="27"/>
      <c r="AF386" s="27"/>
      <c r="AG386" s="27"/>
      <c r="AH386" s="27"/>
    </row>
    <row r="387" spans="2:34" ht="32.1" customHeight="1" x14ac:dyDescent="0.25">
      <c r="B387" s="26"/>
      <c r="AE387" s="27"/>
      <c r="AF387" s="27"/>
      <c r="AG387" s="27"/>
      <c r="AH387" s="27"/>
    </row>
    <row r="388" spans="2:34" ht="32.1" customHeight="1" x14ac:dyDescent="0.25">
      <c r="B388" s="26"/>
      <c r="AE388" s="27"/>
      <c r="AF388" s="27"/>
      <c r="AG388" s="27"/>
      <c r="AH388" s="27"/>
    </row>
    <row r="389" spans="2:34" ht="32.1" customHeight="1" x14ac:dyDescent="0.25">
      <c r="B389" s="26"/>
      <c r="AE389" s="27"/>
      <c r="AF389" s="27"/>
      <c r="AG389" s="27"/>
      <c r="AH389" s="27"/>
    </row>
    <row r="390" spans="2:34" ht="32.1" customHeight="1" x14ac:dyDescent="0.25">
      <c r="B390" s="26"/>
      <c r="AE390" s="27"/>
      <c r="AF390" s="27"/>
      <c r="AG390" s="27"/>
      <c r="AH390" s="27"/>
    </row>
    <row r="391" spans="2:34" ht="32.1" customHeight="1" x14ac:dyDescent="0.25">
      <c r="B391" s="26"/>
      <c r="AE391" s="27"/>
      <c r="AF391" s="27"/>
      <c r="AG391" s="27"/>
      <c r="AH391" s="27"/>
    </row>
    <row r="392" spans="2:34" ht="32.1" customHeight="1" x14ac:dyDescent="0.25">
      <c r="B392" s="26"/>
      <c r="AE392" s="27"/>
      <c r="AF392" s="27"/>
      <c r="AG392" s="27"/>
      <c r="AH392" s="27"/>
    </row>
    <row r="393" spans="2:34" ht="32.1" customHeight="1" x14ac:dyDescent="0.25">
      <c r="B393" s="26"/>
      <c r="AE393" s="27"/>
      <c r="AF393" s="27"/>
      <c r="AG393" s="27"/>
      <c r="AH393" s="27"/>
    </row>
    <row r="394" spans="2:34" ht="32.1" customHeight="1" x14ac:dyDescent="0.25">
      <c r="B394" s="26"/>
      <c r="AE394" s="27"/>
      <c r="AF394" s="27"/>
      <c r="AG394" s="27"/>
      <c r="AH394" s="27"/>
    </row>
    <row r="395" spans="2:34" ht="32.1" customHeight="1" x14ac:dyDescent="0.25">
      <c r="B395" s="26"/>
      <c r="AE395" s="27"/>
      <c r="AF395" s="27"/>
      <c r="AG395" s="27"/>
      <c r="AH395" s="27"/>
    </row>
    <row r="396" spans="2:34" ht="32.1" customHeight="1" x14ac:dyDescent="0.25">
      <c r="B396" s="26"/>
      <c r="AE396" s="27"/>
      <c r="AF396" s="27"/>
      <c r="AG396" s="27"/>
      <c r="AH396" s="27"/>
    </row>
    <row r="397" spans="2:34" ht="32.1" customHeight="1" x14ac:dyDescent="0.25">
      <c r="B397" s="26"/>
      <c r="AE397" s="27"/>
      <c r="AF397" s="27"/>
      <c r="AG397" s="27"/>
      <c r="AH397" s="27"/>
    </row>
    <row r="398" spans="2:34" ht="32.1" customHeight="1" x14ac:dyDescent="0.25">
      <c r="B398" s="26"/>
      <c r="AE398" s="27"/>
      <c r="AF398" s="27"/>
      <c r="AG398" s="27"/>
      <c r="AH398" s="27"/>
    </row>
    <row r="399" spans="2:34" ht="32.1" customHeight="1" x14ac:dyDescent="0.25">
      <c r="B399" s="26"/>
      <c r="AE399" s="27"/>
      <c r="AF399" s="27"/>
      <c r="AG399" s="27"/>
      <c r="AH399" s="27"/>
    </row>
    <row r="400" spans="2:34" ht="32.1" customHeight="1" x14ac:dyDescent="0.25">
      <c r="B400" s="26"/>
      <c r="AE400" s="27"/>
      <c r="AF400" s="27"/>
      <c r="AG400" s="27"/>
      <c r="AH400" s="27"/>
    </row>
    <row r="401" spans="2:34" ht="32.1" customHeight="1" x14ac:dyDescent="0.25">
      <c r="B401" s="26"/>
      <c r="AE401" s="27"/>
      <c r="AF401" s="27"/>
      <c r="AG401" s="27"/>
      <c r="AH401" s="27"/>
    </row>
    <row r="402" spans="2:34" ht="32.1" customHeight="1" x14ac:dyDescent="0.25">
      <c r="B402" s="26"/>
      <c r="AE402" s="27"/>
      <c r="AF402" s="27"/>
      <c r="AG402" s="27"/>
      <c r="AH402" s="27"/>
    </row>
    <row r="403" spans="2:34" ht="32.1" customHeight="1" x14ac:dyDescent="0.25">
      <c r="B403" s="26"/>
      <c r="AE403" s="27"/>
      <c r="AF403" s="27"/>
      <c r="AG403" s="27"/>
      <c r="AH403" s="27"/>
    </row>
    <row r="404" spans="2:34" ht="32.1" customHeight="1" x14ac:dyDescent="0.25">
      <c r="B404" s="26"/>
      <c r="AE404" s="27"/>
      <c r="AF404" s="27"/>
      <c r="AG404" s="27"/>
      <c r="AH404" s="27"/>
    </row>
    <row r="405" spans="2:34" ht="32.1" customHeight="1" x14ac:dyDescent="0.25">
      <c r="B405" s="26"/>
      <c r="AE405" s="27"/>
      <c r="AF405" s="27"/>
      <c r="AG405" s="27"/>
      <c r="AH405" s="27"/>
    </row>
    <row r="406" spans="2:34" ht="32.1" customHeight="1" x14ac:dyDescent="0.25">
      <c r="B406" s="26"/>
      <c r="AE406" s="27"/>
      <c r="AF406" s="27"/>
      <c r="AG406" s="27"/>
      <c r="AH406" s="27"/>
    </row>
    <row r="407" spans="2:34" ht="32.1" customHeight="1" x14ac:dyDescent="0.25">
      <c r="B407" s="26"/>
      <c r="AE407" s="27"/>
      <c r="AF407" s="27"/>
      <c r="AG407" s="27"/>
      <c r="AH407" s="27"/>
    </row>
    <row r="408" spans="2:34" ht="32.1" customHeight="1" x14ac:dyDescent="0.25">
      <c r="B408" s="26"/>
      <c r="AE408" s="27"/>
      <c r="AF408" s="27"/>
      <c r="AG408" s="27"/>
      <c r="AH408" s="27"/>
    </row>
    <row r="409" spans="2:34" ht="32.1" customHeight="1" x14ac:dyDescent="0.25">
      <c r="B409" s="26"/>
      <c r="AE409" s="27"/>
      <c r="AF409" s="27"/>
      <c r="AG409" s="27"/>
      <c r="AH409" s="27"/>
    </row>
    <row r="410" spans="2:34" ht="32.1" customHeight="1" x14ac:dyDescent="0.25">
      <c r="B410" s="26"/>
      <c r="AE410" s="27"/>
      <c r="AF410" s="27"/>
      <c r="AG410" s="27"/>
      <c r="AH410" s="27"/>
    </row>
    <row r="411" spans="2:34" ht="32.1" customHeight="1" x14ac:dyDescent="0.25">
      <c r="B411" s="26"/>
      <c r="AE411" s="27"/>
      <c r="AF411" s="27"/>
      <c r="AG411" s="27"/>
      <c r="AH411" s="27"/>
    </row>
    <row r="412" spans="2:34" ht="32.1" customHeight="1" x14ac:dyDescent="0.25">
      <c r="B412" s="26"/>
      <c r="AE412" s="27"/>
      <c r="AF412" s="27"/>
      <c r="AG412" s="27"/>
      <c r="AH412" s="27"/>
    </row>
    <row r="413" spans="2:34" ht="32.1" customHeight="1" x14ac:dyDescent="0.25">
      <c r="B413" s="26"/>
      <c r="AE413" s="27"/>
      <c r="AF413" s="27"/>
      <c r="AG413" s="27"/>
      <c r="AH413" s="27"/>
    </row>
    <row r="414" spans="2:34" ht="32.1" customHeight="1" x14ac:dyDescent="0.25">
      <c r="B414" s="26"/>
      <c r="AE414" s="27"/>
      <c r="AF414" s="27"/>
      <c r="AG414" s="27"/>
      <c r="AH414" s="27"/>
    </row>
    <row r="415" spans="2:34" ht="32.1" customHeight="1" x14ac:dyDescent="0.25">
      <c r="B415" s="26"/>
      <c r="AE415" s="27"/>
      <c r="AF415" s="27"/>
      <c r="AG415" s="27"/>
      <c r="AH415" s="27"/>
    </row>
    <row r="416" spans="2:34" ht="32.1" customHeight="1" x14ac:dyDescent="0.25">
      <c r="B416" s="26"/>
      <c r="AE416" s="27"/>
      <c r="AF416" s="27"/>
      <c r="AG416" s="27"/>
      <c r="AH416" s="27"/>
    </row>
    <row r="417" spans="2:34" ht="32.1" customHeight="1" x14ac:dyDescent="0.25">
      <c r="B417" s="26"/>
      <c r="AE417" s="27"/>
      <c r="AF417" s="27"/>
      <c r="AG417" s="27"/>
      <c r="AH417" s="27"/>
    </row>
    <row r="418" spans="2:34" ht="32.1" customHeight="1" x14ac:dyDescent="0.25">
      <c r="B418" s="26"/>
      <c r="AE418" s="27"/>
      <c r="AF418" s="27"/>
      <c r="AG418" s="27"/>
      <c r="AH418" s="27"/>
    </row>
    <row r="419" spans="2:34" ht="32.1" customHeight="1" x14ac:dyDescent="0.25">
      <c r="B419" s="26"/>
      <c r="AE419" s="27"/>
      <c r="AF419" s="27"/>
      <c r="AG419" s="27"/>
      <c r="AH419" s="27"/>
    </row>
    <row r="420" spans="2:34" ht="32.1" customHeight="1" x14ac:dyDescent="0.25">
      <c r="B420" s="26"/>
    </row>
    <row r="421" spans="2:34" ht="32.1" customHeight="1" x14ac:dyDescent="0.25">
      <c r="B421" s="26"/>
    </row>
    <row r="422" spans="2:34" ht="32.1" customHeight="1" x14ac:dyDescent="0.25">
      <c r="B422" s="26"/>
    </row>
    <row r="423" spans="2:34" ht="32.1" customHeight="1" x14ac:dyDescent="0.25">
      <c r="B423" s="26"/>
    </row>
    <row r="424" spans="2:34" ht="32.1" customHeight="1" x14ac:dyDescent="0.25">
      <c r="B424" s="26"/>
    </row>
    <row r="425" spans="2:34" ht="32.1" customHeight="1" x14ac:dyDescent="0.25">
      <c r="B425" s="26"/>
    </row>
    <row r="426" spans="2:34" ht="32.1" customHeight="1" x14ac:dyDescent="0.25">
      <c r="B426" s="26"/>
    </row>
    <row r="427" spans="2:34" ht="32.1" customHeight="1" x14ac:dyDescent="0.25">
      <c r="B427" s="26"/>
    </row>
    <row r="428" spans="2:34" ht="32.1" customHeight="1" x14ac:dyDescent="0.25">
      <c r="B428" s="26"/>
    </row>
    <row r="429" spans="2:34" ht="32.1" customHeight="1" x14ac:dyDescent="0.25">
      <c r="B429" s="26"/>
    </row>
    <row r="430" spans="2:34" ht="32.1" customHeight="1" x14ac:dyDescent="0.25">
      <c r="B430" s="26"/>
    </row>
    <row r="431" spans="2:34" ht="32.1" customHeight="1" x14ac:dyDescent="0.25">
      <c r="B431" s="26"/>
    </row>
    <row r="432" spans="2:34" ht="32.1" customHeight="1" x14ac:dyDescent="0.25">
      <c r="B432" s="26"/>
    </row>
    <row r="433" spans="2:2" ht="32.1" customHeight="1" x14ac:dyDescent="0.25">
      <c r="B433" s="26"/>
    </row>
    <row r="434" spans="2:2" ht="32.1" customHeight="1" x14ac:dyDescent="0.25">
      <c r="B434" s="26"/>
    </row>
    <row r="435" spans="2:2" ht="32.1" customHeight="1" x14ac:dyDescent="0.25">
      <c r="B435" s="26"/>
    </row>
    <row r="436" spans="2:2" ht="32.1" customHeight="1" x14ac:dyDescent="0.25">
      <c r="B436" s="26"/>
    </row>
    <row r="437" spans="2:2" ht="32.1" customHeight="1" x14ac:dyDescent="0.25">
      <c r="B437" s="26"/>
    </row>
    <row r="438" spans="2:2" ht="32.1" customHeight="1" x14ac:dyDescent="0.25">
      <c r="B438" s="26"/>
    </row>
    <row r="439" spans="2:2" ht="32.1" customHeight="1" x14ac:dyDescent="0.25">
      <c r="B439" s="26"/>
    </row>
    <row r="440" spans="2:2" ht="32.1" customHeight="1" x14ac:dyDescent="0.25">
      <c r="B440" s="26"/>
    </row>
    <row r="441" spans="2:2" ht="32.1" customHeight="1" x14ac:dyDescent="0.25">
      <c r="B441" s="26"/>
    </row>
    <row r="442" spans="2:2" ht="32.1" customHeight="1" x14ac:dyDescent="0.25">
      <c r="B442" s="26"/>
    </row>
    <row r="443" spans="2:2" ht="32.1" customHeight="1" x14ac:dyDescent="0.25">
      <c r="B443" s="26"/>
    </row>
    <row r="444" spans="2:2" ht="32.1" customHeight="1" x14ac:dyDescent="0.25">
      <c r="B444" s="26"/>
    </row>
    <row r="445" spans="2:2" ht="32.1" customHeight="1" x14ac:dyDescent="0.25">
      <c r="B445" s="26"/>
    </row>
    <row r="446" spans="2:2" ht="32.1" customHeight="1" x14ac:dyDescent="0.25">
      <c r="B446" s="26"/>
    </row>
    <row r="447" spans="2:2" ht="32.1" customHeight="1" x14ac:dyDescent="0.25">
      <c r="B447" s="26"/>
    </row>
    <row r="448" spans="2:2" ht="32.1" customHeight="1" x14ac:dyDescent="0.25">
      <c r="B448" s="26"/>
    </row>
    <row r="449" spans="2:2" ht="32.1" customHeight="1" x14ac:dyDescent="0.25">
      <c r="B449" s="26"/>
    </row>
    <row r="450" spans="2:2" ht="32.1" customHeight="1" x14ac:dyDescent="0.25">
      <c r="B450" s="26"/>
    </row>
    <row r="451" spans="2:2" ht="32.1" customHeight="1" x14ac:dyDescent="0.25">
      <c r="B451" s="26"/>
    </row>
    <row r="452" spans="2:2" ht="32.1" customHeight="1" x14ac:dyDescent="0.25">
      <c r="B452" s="26"/>
    </row>
    <row r="453" spans="2:2" ht="32.1" customHeight="1" x14ac:dyDescent="0.25">
      <c r="B453" s="26"/>
    </row>
    <row r="454" spans="2:2" ht="32.1" customHeight="1" x14ac:dyDescent="0.25">
      <c r="B454" s="26"/>
    </row>
    <row r="455" spans="2:2" ht="32.1" customHeight="1" x14ac:dyDescent="0.25">
      <c r="B455" s="26"/>
    </row>
    <row r="456" spans="2:2" ht="32.1" customHeight="1" x14ac:dyDescent="0.25">
      <c r="B456" s="26"/>
    </row>
    <row r="457" spans="2:2" ht="32.1" customHeight="1" x14ac:dyDescent="0.25">
      <c r="B457" s="26"/>
    </row>
    <row r="458" spans="2:2" ht="32.1" customHeight="1" x14ac:dyDescent="0.25">
      <c r="B458" s="26"/>
    </row>
    <row r="459" spans="2:2" ht="32.1" customHeight="1" x14ac:dyDescent="0.25">
      <c r="B459" s="26"/>
    </row>
    <row r="460" spans="2:2" ht="32.1" customHeight="1" x14ac:dyDescent="0.25">
      <c r="B460" s="26"/>
    </row>
    <row r="461" spans="2:2" ht="32.1" customHeight="1" x14ac:dyDescent="0.25">
      <c r="B461" s="26"/>
    </row>
    <row r="462" spans="2:2" ht="32.1" customHeight="1" x14ac:dyDescent="0.25">
      <c r="B462" s="26"/>
    </row>
    <row r="463" spans="2:2" ht="32.1" customHeight="1" x14ac:dyDescent="0.25">
      <c r="B463" s="26"/>
    </row>
    <row r="464" spans="2:2" ht="32.1" customHeight="1" x14ac:dyDescent="0.25">
      <c r="B464" s="26"/>
    </row>
    <row r="465" spans="2:2" ht="32.1" customHeight="1" x14ac:dyDescent="0.25">
      <c r="B465" s="26"/>
    </row>
    <row r="466" spans="2:2" ht="32.1" customHeight="1" x14ac:dyDescent="0.25">
      <c r="B466" s="26"/>
    </row>
    <row r="467" spans="2:2" ht="32.1" customHeight="1" x14ac:dyDescent="0.25">
      <c r="B467" s="26"/>
    </row>
    <row r="468" spans="2:2" ht="32.1" customHeight="1" x14ac:dyDescent="0.25">
      <c r="B468" s="26"/>
    </row>
    <row r="469" spans="2:2" ht="32.1" customHeight="1" x14ac:dyDescent="0.25">
      <c r="B469" s="26"/>
    </row>
    <row r="470" spans="2:2" ht="32.1" customHeight="1" x14ac:dyDescent="0.25">
      <c r="B470" s="26"/>
    </row>
    <row r="471" spans="2:2" ht="32.1" customHeight="1" x14ac:dyDescent="0.25">
      <c r="B471" s="26"/>
    </row>
    <row r="472" spans="2:2" ht="32.1" customHeight="1" x14ac:dyDescent="0.25">
      <c r="B472" s="26"/>
    </row>
    <row r="473" spans="2:2" ht="32.1" customHeight="1" x14ac:dyDescent="0.25">
      <c r="B473" s="26"/>
    </row>
    <row r="474" spans="2:2" ht="32.1" customHeight="1" x14ac:dyDescent="0.25">
      <c r="B474" s="26"/>
    </row>
    <row r="475" spans="2:2" ht="32.1" customHeight="1" x14ac:dyDescent="0.25">
      <c r="B475" s="26"/>
    </row>
    <row r="476" spans="2:2" ht="32.1" customHeight="1" x14ac:dyDescent="0.25">
      <c r="B476" s="26"/>
    </row>
    <row r="477" spans="2:2" ht="32.1" customHeight="1" x14ac:dyDescent="0.25">
      <c r="B477" s="26"/>
    </row>
    <row r="478" spans="2:2" ht="32.1" customHeight="1" x14ac:dyDescent="0.25">
      <c r="B478" s="26"/>
    </row>
    <row r="479" spans="2:2" ht="32.1" customHeight="1" x14ac:dyDescent="0.25">
      <c r="B479" s="26"/>
    </row>
    <row r="480" spans="2:2" ht="32.1" customHeight="1" x14ac:dyDescent="0.25">
      <c r="B480" s="26"/>
    </row>
    <row r="481" spans="2:2" ht="32.1" customHeight="1" x14ac:dyDescent="0.25">
      <c r="B481" s="26"/>
    </row>
    <row r="482" spans="2:2" ht="32.1" customHeight="1" x14ac:dyDescent="0.25">
      <c r="B482" s="26"/>
    </row>
    <row r="483" spans="2:2" ht="32.1" customHeight="1" x14ac:dyDescent="0.25">
      <c r="B483" s="26"/>
    </row>
    <row r="484" spans="2:2" ht="32.1" customHeight="1" x14ac:dyDescent="0.25">
      <c r="B484" s="26"/>
    </row>
    <row r="485" spans="2:2" ht="32.1" customHeight="1" x14ac:dyDescent="0.25">
      <c r="B485" s="26"/>
    </row>
    <row r="486" spans="2:2" ht="32.1" customHeight="1" x14ac:dyDescent="0.25">
      <c r="B486" s="26"/>
    </row>
    <row r="487" spans="2:2" ht="32.1" customHeight="1" x14ac:dyDescent="0.25">
      <c r="B487" s="26"/>
    </row>
    <row r="488" spans="2:2" ht="32.1" customHeight="1" x14ac:dyDescent="0.25">
      <c r="B488" s="26"/>
    </row>
    <row r="489" spans="2:2" ht="32.1" customHeight="1" x14ac:dyDescent="0.25">
      <c r="B489" s="26"/>
    </row>
    <row r="490" spans="2:2" ht="32.1" customHeight="1" x14ac:dyDescent="0.25">
      <c r="B490" s="26"/>
    </row>
    <row r="491" spans="2:2" ht="32.1" customHeight="1" x14ac:dyDescent="0.25">
      <c r="B491" s="26"/>
    </row>
    <row r="492" spans="2:2" ht="32.1" customHeight="1" x14ac:dyDescent="0.25">
      <c r="B492" s="26"/>
    </row>
    <row r="493" spans="2:2" ht="32.1" customHeight="1" x14ac:dyDescent="0.25">
      <c r="B493" s="26"/>
    </row>
    <row r="494" spans="2:2" ht="32.1" customHeight="1" x14ac:dyDescent="0.25">
      <c r="B494" s="26"/>
    </row>
    <row r="495" spans="2:2" ht="32.1" customHeight="1" x14ac:dyDescent="0.25">
      <c r="B495" s="26"/>
    </row>
    <row r="496" spans="2:2" ht="32.1" customHeight="1" x14ac:dyDescent="0.25">
      <c r="B496" s="26"/>
    </row>
    <row r="497" spans="2:2" ht="32.1" customHeight="1" x14ac:dyDescent="0.25">
      <c r="B497" s="26"/>
    </row>
    <row r="498" spans="2:2" ht="32.1" customHeight="1" x14ac:dyDescent="0.25">
      <c r="B498" s="26"/>
    </row>
    <row r="499" spans="2:2" ht="32.1" customHeight="1" x14ac:dyDescent="0.25">
      <c r="B499" s="26"/>
    </row>
    <row r="500" spans="2:2" ht="32.1" customHeight="1" x14ac:dyDescent="0.25">
      <c r="B500" s="26"/>
    </row>
    <row r="501" spans="2:2" ht="32.1" customHeight="1" x14ac:dyDescent="0.25">
      <c r="B501" s="26"/>
    </row>
    <row r="502" spans="2:2" ht="32.1" customHeight="1" x14ac:dyDescent="0.25">
      <c r="B502" s="26"/>
    </row>
    <row r="503" spans="2:2" ht="32.1" customHeight="1" x14ac:dyDescent="0.25">
      <c r="B503" s="26"/>
    </row>
    <row r="504" spans="2:2" ht="32.1" customHeight="1" x14ac:dyDescent="0.25">
      <c r="B504" s="26"/>
    </row>
    <row r="505" spans="2:2" ht="32.1" customHeight="1" x14ac:dyDescent="0.25">
      <c r="B505" s="26"/>
    </row>
    <row r="506" spans="2:2" ht="32.1" customHeight="1" x14ac:dyDescent="0.25">
      <c r="B506" s="26"/>
    </row>
    <row r="507" spans="2:2" ht="32.1" customHeight="1" x14ac:dyDescent="0.25">
      <c r="B507" s="26"/>
    </row>
    <row r="508" spans="2:2" ht="32.1" customHeight="1" x14ac:dyDescent="0.25">
      <c r="B508" s="26"/>
    </row>
    <row r="509" spans="2:2" ht="32.1" customHeight="1" x14ac:dyDescent="0.25">
      <c r="B509" s="26"/>
    </row>
    <row r="510" spans="2:2" ht="32.1" customHeight="1" x14ac:dyDescent="0.25">
      <c r="B510" s="26"/>
    </row>
    <row r="511" spans="2:2" ht="32.1" customHeight="1" x14ac:dyDescent="0.25">
      <c r="B511" s="26"/>
    </row>
    <row r="512" spans="2:2" ht="32.1" customHeight="1" x14ac:dyDescent="0.25">
      <c r="B512" s="26"/>
    </row>
    <row r="513" spans="2:2" ht="32.1" customHeight="1" x14ac:dyDescent="0.25">
      <c r="B513" s="26"/>
    </row>
    <row r="514" spans="2:2" ht="32.1" customHeight="1" x14ac:dyDescent="0.25">
      <c r="B514" s="26"/>
    </row>
    <row r="515" spans="2:2" ht="32.1" customHeight="1" x14ac:dyDescent="0.25">
      <c r="B515" s="26"/>
    </row>
    <row r="516" spans="2:2" ht="32.1" customHeight="1" x14ac:dyDescent="0.25">
      <c r="B516" s="26"/>
    </row>
    <row r="517" spans="2:2" ht="32.1" customHeight="1" x14ac:dyDescent="0.25">
      <c r="B517" s="26"/>
    </row>
    <row r="518" spans="2:2" ht="32.1" customHeight="1" x14ac:dyDescent="0.25">
      <c r="B518" s="26"/>
    </row>
    <row r="519" spans="2:2" ht="32.1" customHeight="1" x14ac:dyDescent="0.25">
      <c r="B519" s="26"/>
    </row>
    <row r="520" spans="2:2" ht="32.1" customHeight="1" x14ac:dyDescent="0.25">
      <c r="B520" s="26"/>
    </row>
    <row r="521" spans="2:2" ht="32.1" customHeight="1" x14ac:dyDescent="0.25">
      <c r="B521" s="26"/>
    </row>
    <row r="522" spans="2:2" ht="32.1" customHeight="1" x14ac:dyDescent="0.25">
      <c r="B522" s="26"/>
    </row>
    <row r="523" spans="2:2" ht="32.1" customHeight="1" x14ac:dyDescent="0.25">
      <c r="B523" s="26"/>
    </row>
    <row r="524" spans="2:2" ht="32.1" customHeight="1" x14ac:dyDescent="0.25">
      <c r="B524" s="26"/>
    </row>
    <row r="525" spans="2:2" ht="32.1" customHeight="1" x14ac:dyDescent="0.25">
      <c r="B525" s="26"/>
    </row>
    <row r="526" spans="2:2" ht="32.1" customHeight="1" x14ac:dyDescent="0.25">
      <c r="B526" s="26"/>
    </row>
    <row r="527" spans="2:2" ht="32.1" customHeight="1" x14ac:dyDescent="0.25">
      <c r="B527" s="26"/>
    </row>
    <row r="528" spans="2:2" ht="32.1" customHeight="1" x14ac:dyDescent="0.25">
      <c r="B528" s="26"/>
    </row>
    <row r="529" spans="2:2" ht="32.1" customHeight="1" x14ac:dyDescent="0.25">
      <c r="B529" s="26"/>
    </row>
    <row r="530" spans="2:2" ht="32.1" customHeight="1" x14ac:dyDescent="0.25">
      <c r="B530" s="26"/>
    </row>
    <row r="531" spans="2:2" ht="32.1" customHeight="1" x14ac:dyDescent="0.25">
      <c r="B531" s="26"/>
    </row>
    <row r="532" spans="2:2" ht="32.1" customHeight="1" x14ac:dyDescent="0.25">
      <c r="B532" s="26"/>
    </row>
    <row r="533" spans="2:2" ht="32.1" customHeight="1" x14ac:dyDescent="0.25">
      <c r="B533" s="26"/>
    </row>
    <row r="534" spans="2:2" ht="32.1" customHeight="1" x14ac:dyDescent="0.25">
      <c r="B534" s="26"/>
    </row>
    <row r="535" spans="2:2" ht="32.1" customHeight="1" x14ac:dyDescent="0.25">
      <c r="B535" s="26"/>
    </row>
    <row r="536" spans="2:2" ht="32.1" customHeight="1" x14ac:dyDescent="0.25">
      <c r="B536" s="26"/>
    </row>
    <row r="537" spans="2:2" ht="32.1" customHeight="1" x14ac:dyDescent="0.25">
      <c r="B537" s="26"/>
    </row>
    <row r="538" spans="2:2" ht="32.1" customHeight="1" x14ac:dyDescent="0.25">
      <c r="B538" s="26"/>
    </row>
    <row r="539" spans="2:2" ht="32.1" customHeight="1" x14ac:dyDescent="0.25">
      <c r="B539" s="26"/>
    </row>
    <row r="540" spans="2:2" ht="32.1" customHeight="1" x14ac:dyDescent="0.25">
      <c r="B540" s="26"/>
    </row>
    <row r="541" spans="2:2" ht="32.1" customHeight="1" x14ac:dyDescent="0.25">
      <c r="B541" s="26"/>
    </row>
    <row r="542" spans="2:2" ht="32.1" customHeight="1" x14ac:dyDescent="0.25">
      <c r="B542" s="26"/>
    </row>
    <row r="543" spans="2:2" ht="32.1" customHeight="1" x14ac:dyDescent="0.25">
      <c r="B543" s="26"/>
    </row>
    <row r="544" spans="2:2" ht="32.1" customHeight="1" x14ac:dyDescent="0.25">
      <c r="B544" s="26"/>
    </row>
    <row r="545" spans="2:2" ht="32.1" customHeight="1" x14ac:dyDescent="0.25">
      <c r="B545" s="26"/>
    </row>
    <row r="546" spans="2:2" ht="32.1" customHeight="1" x14ac:dyDescent="0.25">
      <c r="B546" s="26"/>
    </row>
    <row r="547" spans="2:2" ht="32.1" customHeight="1" x14ac:dyDescent="0.25">
      <c r="B547" s="26"/>
    </row>
    <row r="548" spans="2:2" ht="32.1" customHeight="1" x14ac:dyDescent="0.25">
      <c r="B548" s="26"/>
    </row>
    <row r="549" spans="2:2" ht="32.1" customHeight="1" x14ac:dyDescent="0.25">
      <c r="B549" s="26"/>
    </row>
    <row r="550" spans="2:2" ht="32.1" customHeight="1" x14ac:dyDescent="0.25">
      <c r="B550" s="26"/>
    </row>
    <row r="551" spans="2:2" ht="32.1" customHeight="1" x14ac:dyDescent="0.25">
      <c r="B551" s="26"/>
    </row>
    <row r="552" spans="2:2" ht="32.1" customHeight="1" x14ac:dyDescent="0.25">
      <c r="B552" s="26"/>
    </row>
    <row r="553" spans="2:2" ht="32.1" customHeight="1" x14ac:dyDescent="0.25">
      <c r="B553" s="26"/>
    </row>
    <row r="554" spans="2:2" ht="32.1" customHeight="1" x14ac:dyDescent="0.25">
      <c r="B554" s="26"/>
    </row>
    <row r="555" spans="2:2" ht="32.1" customHeight="1" x14ac:dyDescent="0.25">
      <c r="B555" s="26"/>
    </row>
    <row r="556" spans="2:2" ht="32.1" customHeight="1" x14ac:dyDescent="0.25">
      <c r="B556" s="26"/>
    </row>
    <row r="557" spans="2:2" ht="32.1" customHeight="1" x14ac:dyDescent="0.25">
      <c r="B557" s="26"/>
    </row>
    <row r="558" spans="2:2" ht="32.1" customHeight="1" x14ac:dyDescent="0.25">
      <c r="B558" s="26"/>
    </row>
    <row r="559" spans="2:2" ht="32.1" customHeight="1" x14ac:dyDescent="0.25">
      <c r="B559" s="26"/>
    </row>
    <row r="560" spans="2:2" ht="32.1" customHeight="1" x14ac:dyDescent="0.25">
      <c r="B560" s="26"/>
    </row>
    <row r="561" spans="2:2" ht="32.1" customHeight="1" x14ac:dyDescent="0.25">
      <c r="B561" s="26"/>
    </row>
    <row r="562" spans="2:2" ht="32.1" customHeight="1" x14ac:dyDescent="0.25">
      <c r="B562" s="26"/>
    </row>
    <row r="563" spans="2:2" ht="32.1" customHeight="1" x14ac:dyDescent="0.25">
      <c r="B563" s="26"/>
    </row>
    <row r="564" spans="2:2" ht="32.1" customHeight="1" x14ac:dyDescent="0.25">
      <c r="B564" s="26"/>
    </row>
    <row r="565" spans="2:2" ht="32.1" customHeight="1" x14ac:dyDescent="0.25">
      <c r="B565" s="26"/>
    </row>
    <row r="566" spans="2:2" ht="32.1" customHeight="1" x14ac:dyDescent="0.25">
      <c r="B566" s="26"/>
    </row>
    <row r="567" spans="2:2" ht="32.1" customHeight="1" x14ac:dyDescent="0.25">
      <c r="B567" s="26"/>
    </row>
    <row r="568" spans="2:2" ht="32.1" customHeight="1" x14ac:dyDescent="0.25">
      <c r="B568" s="26"/>
    </row>
    <row r="569" spans="2:2" ht="32.1" customHeight="1" x14ac:dyDescent="0.25">
      <c r="B569" s="26"/>
    </row>
    <row r="570" spans="2:2" ht="32.1" customHeight="1" x14ac:dyDescent="0.25">
      <c r="B570" s="26"/>
    </row>
    <row r="571" spans="2:2" ht="32.1" customHeight="1" x14ac:dyDescent="0.25">
      <c r="B571" s="26"/>
    </row>
    <row r="572" spans="2:2" ht="32.1" customHeight="1" x14ac:dyDescent="0.25">
      <c r="B572" s="26"/>
    </row>
    <row r="573" spans="2:2" ht="32.1" customHeight="1" x14ac:dyDescent="0.25">
      <c r="B573" s="26"/>
    </row>
    <row r="574" spans="2:2" ht="32.1" customHeight="1" x14ac:dyDescent="0.25">
      <c r="B574" s="26"/>
    </row>
    <row r="575" spans="2:2" ht="32.1" customHeight="1" x14ac:dyDescent="0.25">
      <c r="B575" s="26"/>
    </row>
    <row r="576" spans="2:2" ht="32.1" customHeight="1" x14ac:dyDescent="0.25">
      <c r="B576" s="26"/>
    </row>
    <row r="577" spans="2:2" ht="32.1" customHeight="1" x14ac:dyDescent="0.25">
      <c r="B577" s="26"/>
    </row>
    <row r="578" spans="2:2" ht="32.1" customHeight="1" x14ac:dyDescent="0.25">
      <c r="B578" s="26"/>
    </row>
    <row r="579" spans="2:2" ht="32.1" customHeight="1" x14ac:dyDescent="0.25">
      <c r="B579" s="26"/>
    </row>
    <row r="580" spans="2:2" ht="32.1" customHeight="1" x14ac:dyDescent="0.25">
      <c r="B580" s="26"/>
    </row>
    <row r="581" spans="2:2" ht="32.1" customHeight="1" x14ac:dyDescent="0.25">
      <c r="B581" s="26"/>
    </row>
    <row r="582" spans="2:2" ht="32.1" customHeight="1" x14ac:dyDescent="0.25">
      <c r="B582" s="26"/>
    </row>
    <row r="583" spans="2:2" ht="32.1" customHeight="1" x14ac:dyDescent="0.25">
      <c r="B583" s="26"/>
    </row>
    <row r="584" spans="2:2" ht="32.1" customHeight="1" x14ac:dyDescent="0.25">
      <c r="B584" s="26"/>
    </row>
    <row r="585" spans="2:2" ht="32.1" customHeight="1" x14ac:dyDescent="0.25">
      <c r="B585" s="26"/>
    </row>
    <row r="586" spans="2:2" ht="32.1" customHeight="1" x14ac:dyDescent="0.25">
      <c r="B586" s="26"/>
    </row>
    <row r="587" spans="2:2" ht="32.1" customHeight="1" x14ac:dyDescent="0.25">
      <c r="B587" s="26"/>
    </row>
    <row r="588" spans="2:2" ht="32.1" customHeight="1" x14ac:dyDescent="0.25">
      <c r="B588" s="26"/>
    </row>
    <row r="589" spans="2:2" ht="32.1" customHeight="1" x14ac:dyDescent="0.25">
      <c r="B589" s="26"/>
    </row>
    <row r="590" spans="2:2" ht="32.1" customHeight="1" x14ac:dyDescent="0.25">
      <c r="B590" s="26"/>
    </row>
    <row r="591" spans="2:2" ht="32.1" customHeight="1" x14ac:dyDescent="0.25">
      <c r="B591" s="26"/>
    </row>
    <row r="592" spans="2:2" ht="32.1" customHeight="1" x14ac:dyDescent="0.25">
      <c r="B592" s="26"/>
    </row>
    <row r="593" spans="2:2" ht="32.1" customHeight="1" x14ac:dyDescent="0.25">
      <c r="B593" s="26"/>
    </row>
    <row r="594" spans="2:2" ht="32.1" customHeight="1" x14ac:dyDescent="0.25">
      <c r="B594" s="26"/>
    </row>
    <row r="595" spans="2:2" ht="32.1" customHeight="1" x14ac:dyDescent="0.25">
      <c r="B595" s="26"/>
    </row>
    <row r="596" spans="2:2" ht="32.1" customHeight="1" x14ac:dyDescent="0.25">
      <c r="B596" s="26"/>
    </row>
    <row r="597" spans="2:2" ht="32.1" customHeight="1" x14ac:dyDescent="0.25">
      <c r="B597" s="26"/>
    </row>
    <row r="598" spans="2:2" ht="32.1" customHeight="1" x14ac:dyDescent="0.25">
      <c r="B598" s="26"/>
    </row>
    <row r="599" spans="2:2" ht="32.1" customHeight="1" x14ac:dyDescent="0.25">
      <c r="B599" s="26"/>
    </row>
    <row r="600" spans="2:2" ht="32.1" customHeight="1" x14ac:dyDescent="0.25">
      <c r="B600" s="26"/>
    </row>
    <row r="601" spans="2:2" ht="32.1" customHeight="1" x14ac:dyDescent="0.25">
      <c r="B601" s="26"/>
    </row>
    <row r="602" spans="2:2" ht="32.1" customHeight="1" x14ac:dyDescent="0.25">
      <c r="B602" s="26"/>
    </row>
    <row r="603" spans="2:2" ht="32.1" customHeight="1" x14ac:dyDescent="0.25">
      <c r="B603" s="26"/>
    </row>
    <row r="604" spans="2:2" ht="32.1" customHeight="1" x14ac:dyDescent="0.25">
      <c r="B604" s="26"/>
    </row>
    <row r="605" spans="2:2" ht="32.1" customHeight="1" x14ac:dyDescent="0.25">
      <c r="B605" s="26"/>
    </row>
    <row r="606" spans="2:2" ht="32.1" customHeight="1" x14ac:dyDescent="0.25">
      <c r="B606" s="26"/>
    </row>
    <row r="607" spans="2:2" ht="32.1" customHeight="1" x14ac:dyDescent="0.25">
      <c r="B607" s="26"/>
    </row>
    <row r="608" spans="2:2" ht="32.1" customHeight="1" x14ac:dyDescent="0.25">
      <c r="B608" s="26"/>
    </row>
    <row r="609" spans="2:2" ht="32.1" customHeight="1" x14ac:dyDescent="0.25">
      <c r="B609" s="26"/>
    </row>
    <row r="610" spans="2:2" ht="32.1" customHeight="1" x14ac:dyDescent="0.25">
      <c r="B610" s="26"/>
    </row>
    <row r="611" spans="2:2" ht="32.1" customHeight="1" x14ac:dyDescent="0.25">
      <c r="B611" s="26"/>
    </row>
    <row r="612" spans="2:2" ht="32.1" customHeight="1" x14ac:dyDescent="0.25">
      <c r="B612" s="26"/>
    </row>
    <row r="613" spans="2:2" ht="32.1" customHeight="1" x14ac:dyDescent="0.25">
      <c r="B613" s="26"/>
    </row>
    <row r="614" spans="2:2" ht="32.1" customHeight="1" x14ac:dyDescent="0.25">
      <c r="B614" s="26"/>
    </row>
    <row r="615" spans="2:2" ht="32.1" customHeight="1" x14ac:dyDescent="0.25">
      <c r="B615" s="26"/>
    </row>
    <row r="616" spans="2:2" ht="32.1" customHeight="1" x14ac:dyDescent="0.25">
      <c r="B616" s="26"/>
    </row>
    <row r="617" spans="2:2" ht="32.1" customHeight="1" x14ac:dyDescent="0.25">
      <c r="B617" s="26"/>
    </row>
    <row r="618" spans="2:2" ht="32.1" customHeight="1" x14ac:dyDescent="0.25">
      <c r="B618" s="26"/>
    </row>
    <row r="619" spans="2:2" ht="32.1" customHeight="1" x14ac:dyDescent="0.25">
      <c r="B619" s="26"/>
    </row>
    <row r="620" spans="2:2" ht="32.1" customHeight="1" x14ac:dyDescent="0.25">
      <c r="B620" s="26"/>
    </row>
    <row r="621" spans="2:2" ht="32.1" customHeight="1" x14ac:dyDescent="0.25">
      <c r="B621" s="26"/>
    </row>
    <row r="622" spans="2:2" ht="32.1" customHeight="1" x14ac:dyDescent="0.25">
      <c r="B622" s="26"/>
    </row>
    <row r="623" spans="2:2" ht="32.1" customHeight="1" x14ac:dyDescent="0.25">
      <c r="B623" s="26"/>
    </row>
    <row r="624" spans="2:2" ht="32.1" customHeight="1" x14ac:dyDescent="0.25">
      <c r="B624" s="26"/>
    </row>
    <row r="625" spans="2:2" ht="32.1" customHeight="1" x14ac:dyDescent="0.25">
      <c r="B625" s="26"/>
    </row>
    <row r="626" spans="2:2" ht="32.1" customHeight="1" x14ac:dyDescent="0.25">
      <c r="B626" s="26"/>
    </row>
    <row r="627" spans="2:2" ht="32.1" customHeight="1" x14ac:dyDescent="0.25">
      <c r="B627" s="26"/>
    </row>
    <row r="628" spans="2:2" ht="32.1" customHeight="1" x14ac:dyDescent="0.25">
      <c r="B628" s="26"/>
    </row>
    <row r="629" spans="2:2" ht="32.1" customHeight="1" x14ac:dyDescent="0.25">
      <c r="B629" s="26"/>
    </row>
    <row r="630" spans="2:2" ht="32.1" customHeight="1" x14ac:dyDescent="0.25">
      <c r="B630" s="26"/>
    </row>
    <row r="631" spans="2:2" ht="32.1" customHeight="1" x14ac:dyDescent="0.25">
      <c r="B631" s="26"/>
    </row>
    <row r="632" spans="2:2" ht="32.1" customHeight="1" x14ac:dyDescent="0.25">
      <c r="B632" s="26"/>
    </row>
    <row r="633" spans="2:2" ht="32.1" customHeight="1" x14ac:dyDescent="0.25">
      <c r="B633" s="26"/>
    </row>
    <row r="634" spans="2:2" ht="32.1" customHeight="1" x14ac:dyDescent="0.25">
      <c r="B634" s="26"/>
    </row>
    <row r="635" spans="2:2" ht="32.1" customHeight="1" x14ac:dyDescent="0.25">
      <c r="B635" s="26"/>
    </row>
    <row r="636" spans="2:2" ht="32.1" customHeight="1" x14ac:dyDescent="0.25">
      <c r="B636" s="26"/>
    </row>
    <row r="637" spans="2:2" ht="32.1" customHeight="1" x14ac:dyDescent="0.25">
      <c r="B637" s="26"/>
    </row>
    <row r="638" spans="2:2" ht="32.1" customHeight="1" x14ac:dyDescent="0.25">
      <c r="B638" s="26"/>
    </row>
    <row r="639" spans="2:2" ht="32.1" customHeight="1" x14ac:dyDescent="0.25">
      <c r="B639" s="26"/>
    </row>
    <row r="640" spans="2:2" ht="32.1" customHeight="1" x14ac:dyDescent="0.25">
      <c r="B640" s="26"/>
    </row>
    <row r="641" spans="2:2" ht="32.1" customHeight="1" x14ac:dyDescent="0.25">
      <c r="B641" s="26"/>
    </row>
    <row r="642" spans="2:2" ht="32.1" customHeight="1" x14ac:dyDescent="0.25">
      <c r="B642" s="26"/>
    </row>
    <row r="643" spans="2:2" ht="32.1" customHeight="1" x14ac:dyDescent="0.25">
      <c r="B643" s="26"/>
    </row>
    <row r="644" spans="2:2" ht="32.1" customHeight="1" x14ac:dyDescent="0.25">
      <c r="B644" s="26"/>
    </row>
    <row r="645" spans="2:2" ht="32.1" customHeight="1" x14ac:dyDescent="0.25">
      <c r="B645" s="26"/>
    </row>
    <row r="646" spans="2:2" ht="32.1" customHeight="1" x14ac:dyDescent="0.25">
      <c r="B646" s="26"/>
    </row>
    <row r="647" spans="2:2" ht="32.1" customHeight="1" x14ac:dyDescent="0.25">
      <c r="B647" s="26"/>
    </row>
    <row r="648" spans="2:2" ht="32.1" customHeight="1" x14ac:dyDescent="0.25">
      <c r="B648" s="26"/>
    </row>
    <row r="649" spans="2:2" ht="32.1" customHeight="1" x14ac:dyDescent="0.25">
      <c r="B649" s="26"/>
    </row>
    <row r="650" spans="2:2" ht="32.1" customHeight="1" x14ac:dyDescent="0.25">
      <c r="B650" s="26"/>
    </row>
    <row r="651" spans="2:2" ht="32.1" customHeight="1" x14ac:dyDescent="0.25">
      <c r="B651" s="26"/>
    </row>
    <row r="652" spans="2:2" ht="32.1" customHeight="1" x14ac:dyDescent="0.25">
      <c r="B652" s="26"/>
    </row>
    <row r="653" spans="2:2" ht="32.1" customHeight="1" x14ac:dyDescent="0.25">
      <c r="B653" s="26"/>
    </row>
    <row r="654" spans="2:2" ht="32.1" customHeight="1" x14ac:dyDescent="0.25">
      <c r="B654" s="26"/>
    </row>
    <row r="655" spans="2:2" ht="32.1" customHeight="1" x14ac:dyDescent="0.25">
      <c r="B655" s="26"/>
    </row>
    <row r="656" spans="2:2" ht="32.1" customHeight="1" x14ac:dyDescent="0.25">
      <c r="B656" s="26"/>
    </row>
    <row r="657" spans="2:2" ht="32.1" customHeight="1" x14ac:dyDescent="0.25">
      <c r="B657" s="26"/>
    </row>
    <row r="658" spans="2:2" ht="32.1" customHeight="1" x14ac:dyDescent="0.25">
      <c r="B658" s="26"/>
    </row>
    <row r="659" spans="2:2" ht="32.1" customHeight="1" x14ac:dyDescent="0.25">
      <c r="B659" s="26"/>
    </row>
    <row r="660" spans="2:2" ht="32.1" customHeight="1" x14ac:dyDescent="0.25">
      <c r="B660" s="26"/>
    </row>
    <row r="661" spans="2:2" ht="32.1" customHeight="1" x14ac:dyDescent="0.25">
      <c r="B661" s="26"/>
    </row>
    <row r="662" spans="2:2" ht="32.1" customHeight="1" x14ac:dyDescent="0.25">
      <c r="B662" s="26"/>
    </row>
    <row r="663" spans="2:2" ht="32.1" customHeight="1" x14ac:dyDescent="0.25">
      <c r="B663" s="26"/>
    </row>
    <row r="664" spans="2:2" ht="32.1" customHeight="1" x14ac:dyDescent="0.25">
      <c r="B664" s="26"/>
    </row>
    <row r="665" spans="2:2" ht="32.1" customHeight="1" x14ac:dyDescent="0.25">
      <c r="B665" s="26"/>
    </row>
    <row r="666" spans="2:2" ht="32.1" customHeight="1" x14ac:dyDescent="0.25">
      <c r="B666" s="26"/>
    </row>
    <row r="667" spans="2:2" ht="32.1" customHeight="1" x14ac:dyDescent="0.25">
      <c r="B667" s="26"/>
    </row>
    <row r="668" spans="2:2" ht="32.1" customHeight="1" x14ac:dyDescent="0.25">
      <c r="B668" s="26"/>
    </row>
    <row r="669" spans="2:2" ht="32.1" customHeight="1" x14ac:dyDescent="0.25">
      <c r="B669" s="26"/>
    </row>
    <row r="670" spans="2:2" ht="32.1" customHeight="1" x14ac:dyDescent="0.25">
      <c r="B670" s="26"/>
    </row>
    <row r="671" spans="2:2" ht="32.1" customHeight="1" x14ac:dyDescent="0.25">
      <c r="B671" s="26"/>
    </row>
    <row r="672" spans="2:2" ht="32.1" customHeight="1" x14ac:dyDescent="0.25">
      <c r="B672" s="26"/>
    </row>
    <row r="673" spans="2:2" ht="32.1" customHeight="1" x14ac:dyDescent="0.25">
      <c r="B673" s="26"/>
    </row>
    <row r="674" spans="2:2" ht="32.1" customHeight="1" x14ac:dyDescent="0.25">
      <c r="B674" s="26"/>
    </row>
    <row r="675" spans="2:2" ht="32.1" customHeight="1" x14ac:dyDescent="0.25">
      <c r="B675" s="26"/>
    </row>
    <row r="676" spans="2:2" ht="32.1" customHeight="1" x14ac:dyDescent="0.25">
      <c r="B676" s="26"/>
    </row>
    <row r="677" spans="2:2" ht="32.1" customHeight="1" x14ac:dyDescent="0.25">
      <c r="B677" s="26"/>
    </row>
    <row r="678" spans="2:2" ht="32.1" customHeight="1" x14ac:dyDescent="0.25">
      <c r="B678" s="26"/>
    </row>
    <row r="679" spans="2:2" ht="32.1" customHeight="1" x14ac:dyDescent="0.25">
      <c r="B679" s="26"/>
    </row>
    <row r="680" spans="2:2" ht="32.1" customHeight="1" x14ac:dyDescent="0.25">
      <c r="B680" s="26"/>
    </row>
    <row r="681" spans="2:2" ht="32.1" customHeight="1" x14ac:dyDescent="0.25">
      <c r="B681" s="26"/>
    </row>
    <row r="682" spans="2:2" ht="32.1" customHeight="1" x14ac:dyDescent="0.25">
      <c r="B682" s="26"/>
    </row>
    <row r="683" spans="2:2" ht="32.1" customHeight="1" x14ac:dyDescent="0.25">
      <c r="B683" s="26"/>
    </row>
    <row r="684" spans="2:2" ht="32.1" customHeight="1" x14ac:dyDescent="0.25">
      <c r="B684" s="26"/>
    </row>
    <row r="685" spans="2:2" ht="32.1" customHeight="1" x14ac:dyDescent="0.25">
      <c r="B685" s="26"/>
    </row>
    <row r="686" spans="2:2" ht="32.1" customHeight="1" x14ac:dyDescent="0.25">
      <c r="B686" s="26"/>
    </row>
    <row r="687" spans="2:2" ht="32.1" customHeight="1" x14ac:dyDescent="0.25">
      <c r="B687" s="26"/>
    </row>
    <row r="688" spans="2:2" ht="32.1" customHeight="1" x14ac:dyDescent="0.25">
      <c r="B688" s="26"/>
    </row>
    <row r="689" spans="2:2" ht="32.1" customHeight="1" x14ac:dyDescent="0.25">
      <c r="B689" s="26"/>
    </row>
    <row r="690" spans="2:2" ht="32.1" customHeight="1" x14ac:dyDescent="0.25">
      <c r="B690" s="26"/>
    </row>
    <row r="691" spans="2:2" ht="32.1" customHeight="1" x14ac:dyDescent="0.25">
      <c r="B691" s="26"/>
    </row>
    <row r="692" spans="2:2" ht="32.1" customHeight="1" x14ac:dyDescent="0.25">
      <c r="B692" s="26"/>
    </row>
    <row r="693" spans="2:2" ht="32.1" customHeight="1" x14ac:dyDescent="0.25">
      <c r="B693" s="26"/>
    </row>
    <row r="694" spans="2:2" ht="32.1" customHeight="1" x14ac:dyDescent="0.25">
      <c r="B694" s="26"/>
    </row>
    <row r="695" spans="2:2" ht="32.1" customHeight="1" x14ac:dyDescent="0.25">
      <c r="B695" s="26"/>
    </row>
    <row r="696" spans="2:2" ht="32.1" customHeight="1" x14ac:dyDescent="0.25">
      <c r="B696" s="26"/>
    </row>
    <row r="697" spans="2:2" ht="32.1" customHeight="1" x14ac:dyDescent="0.25">
      <c r="B697" s="26"/>
    </row>
    <row r="698" spans="2:2" ht="32.1" customHeight="1" x14ac:dyDescent="0.25">
      <c r="B698" s="26"/>
    </row>
    <row r="699" spans="2:2" ht="32.1" customHeight="1" x14ac:dyDescent="0.25">
      <c r="B699" s="26"/>
    </row>
    <row r="700" spans="2:2" ht="32.1" customHeight="1" x14ac:dyDescent="0.25">
      <c r="B700" s="26"/>
    </row>
    <row r="701" spans="2:2" ht="32.1" customHeight="1" x14ac:dyDescent="0.25">
      <c r="B701" s="26"/>
    </row>
    <row r="702" spans="2:2" ht="32.1" customHeight="1" x14ac:dyDescent="0.25">
      <c r="B702" s="26"/>
    </row>
    <row r="703" spans="2:2" ht="32.1" customHeight="1" x14ac:dyDescent="0.25">
      <c r="B703" s="26"/>
    </row>
    <row r="704" spans="2:2" ht="32.1" customHeight="1" x14ac:dyDescent="0.25">
      <c r="B704" s="26"/>
    </row>
    <row r="705" spans="2:2" ht="32.1" customHeight="1" x14ac:dyDescent="0.25">
      <c r="B705" s="26"/>
    </row>
    <row r="706" spans="2:2" ht="32.1" customHeight="1" x14ac:dyDescent="0.25">
      <c r="B706" s="26"/>
    </row>
    <row r="707" spans="2:2" ht="32.1" customHeight="1" x14ac:dyDescent="0.25">
      <c r="B707" s="26"/>
    </row>
    <row r="708" spans="2:2" ht="32.1" customHeight="1" x14ac:dyDescent="0.25">
      <c r="B708" s="26"/>
    </row>
    <row r="709" spans="2:2" ht="32.1" customHeight="1" x14ac:dyDescent="0.25">
      <c r="B709" s="26"/>
    </row>
    <row r="710" spans="2:2" ht="32.1" customHeight="1" x14ac:dyDescent="0.25">
      <c r="B710" s="26"/>
    </row>
    <row r="711" spans="2:2" ht="32.1" customHeight="1" x14ac:dyDescent="0.25">
      <c r="B711" s="26"/>
    </row>
    <row r="712" spans="2:2" ht="32.1" customHeight="1" x14ac:dyDescent="0.25">
      <c r="B712" s="26"/>
    </row>
    <row r="713" spans="2:2" ht="32.1" customHeight="1" x14ac:dyDescent="0.25">
      <c r="B713" s="26"/>
    </row>
    <row r="714" spans="2:2" ht="32.1" customHeight="1" x14ac:dyDescent="0.25">
      <c r="B714" s="26"/>
    </row>
    <row r="715" spans="2:2" ht="32.1" customHeight="1" x14ac:dyDescent="0.25">
      <c r="B715" s="26"/>
    </row>
    <row r="716" spans="2:2" ht="32.1" customHeight="1" x14ac:dyDescent="0.25">
      <c r="B716" s="26"/>
    </row>
    <row r="717" spans="2:2" ht="32.1" customHeight="1" x14ac:dyDescent="0.25">
      <c r="B717" s="26"/>
    </row>
    <row r="718" spans="2:2" ht="32.1" customHeight="1" x14ac:dyDescent="0.25">
      <c r="B718" s="26"/>
    </row>
    <row r="719" spans="2:2" ht="32.1" customHeight="1" x14ac:dyDescent="0.25">
      <c r="B719" s="26"/>
    </row>
    <row r="720" spans="2:2" ht="32.1" customHeight="1" x14ac:dyDescent="0.25">
      <c r="B720" s="26"/>
    </row>
    <row r="721" spans="2:2" ht="32.1" customHeight="1" x14ac:dyDescent="0.25">
      <c r="B721" s="26"/>
    </row>
    <row r="722" spans="2:2" ht="32.1" customHeight="1" x14ac:dyDescent="0.25">
      <c r="B722" s="26"/>
    </row>
    <row r="723" spans="2:2" ht="32.1" customHeight="1" x14ac:dyDescent="0.25">
      <c r="B723" s="26"/>
    </row>
    <row r="724" spans="2:2" ht="32.1" customHeight="1" x14ac:dyDescent="0.25">
      <c r="B724" s="26"/>
    </row>
    <row r="725" spans="2:2" ht="32.1" customHeight="1" x14ac:dyDescent="0.25">
      <c r="B725" s="26"/>
    </row>
    <row r="726" spans="2:2" ht="32.1" customHeight="1" x14ac:dyDescent="0.25">
      <c r="B726" s="26"/>
    </row>
    <row r="727" spans="2:2" ht="32.1" customHeight="1" x14ac:dyDescent="0.25">
      <c r="B727" s="26"/>
    </row>
    <row r="728" spans="2:2" ht="32.1" customHeight="1" x14ac:dyDescent="0.25">
      <c r="B728" s="26"/>
    </row>
    <row r="729" spans="2:2" ht="32.1" customHeight="1" x14ac:dyDescent="0.25">
      <c r="B729" s="26"/>
    </row>
    <row r="730" spans="2:2" ht="32.1" customHeight="1" x14ac:dyDescent="0.25">
      <c r="B730" s="26"/>
    </row>
    <row r="731" spans="2:2" ht="32.1" customHeight="1" x14ac:dyDescent="0.25">
      <c r="B731" s="26"/>
    </row>
    <row r="732" spans="2:2" ht="32.1" customHeight="1" x14ac:dyDescent="0.25">
      <c r="B732" s="26"/>
    </row>
    <row r="733" spans="2:2" ht="32.1" customHeight="1" x14ac:dyDescent="0.25">
      <c r="B733" s="26"/>
    </row>
    <row r="734" spans="2:2" ht="32.1" customHeight="1" x14ac:dyDescent="0.25">
      <c r="B734" s="26"/>
    </row>
    <row r="735" spans="2:2" ht="32.1" customHeight="1" x14ac:dyDescent="0.25">
      <c r="B735" s="26"/>
    </row>
    <row r="736" spans="2:2" ht="32.1" customHeight="1" x14ac:dyDescent="0.25">
      <c r="B736" s="26"/>
    </row>
    <row r="737" spans="2:2" ht="32.1" customHeight="1" x14ac:dyDescent="0.25">
      <c r="B737" s="26"/>
    </row>
    <row r="738" spans="2:2" ht="32.1" customHeight="1" x14ac:dyDescent="0.25">
      <c r="B738" s="26"/>
    </row>
    <row r="739" spans="2:2" ht="32.1" customHeight="1" x14ac:dyDescent="0.25">
      <c r="B739" s="26"/>
    </row>
    <row r="740" spans="2:2" ht="32.1" customHeight="1" x14ac:dyDescent="0.25">
      <c r="B740" s="26"/>
    </row>
    <row r="741" spans="2:2" ht="32.1" customHeight="1" x14ac:dyDescent="0.25">
      <c r="B741" s="26"/>
    </row>
    <row r="742" spans="2:2" ht="32.1" customHeight="1" x14ac:dyDescent="0.25">
      <c r="B742" s="26"/>
    </row>
    <row r="743" spans="2:2" ht="32.1" customHeight="1" x14ac:dyDescent="0.25">
      <c r="B743" s="26"/>
    </row>
    <row r="744" spans="2:2" ht="32.1" customHeight="1" x14ac:dyDescent="0.25">
      <c r="B744" s="26"/>
    </row>
    <row r="745" spans="2:2" ht="32.1" customHeight="1" x14ac:dyDescent="0.25">
      <c r="B745" s="26"/>
    </row>
    <row r="746" spans="2:2" ht="32.1" customHeight="1" x14ac:dyDescent="0.25">
      <c r="B746" s="26"/>
    </row>
    <row r="747" spans="2:2" ht="32.1" customHeight="1" x14ac:dyDescent="0.25">
      <c r="B747" s="26"/>
    </row>
    <row r="748" spans="2:2" ht="32.1" customHeight="1" x14ac:dyDescent="0.25">
      <c r="B748" s="26"/>
    </row>
    <row r="749" spans="2:2" ht="32.1" customHeight="1" x14ac:dyDescent="0.25">
      <c r="B749" s="26"/>
    </row>
    <row r="750" spans="2:2" ht="32.1" customHeight="1" x14ac:dyDescent="0.25">
      <c r="B750" s="26"/>
    </row>
    <row r="751" spans="2:2" ht="32.1" customHeight="1" x14ac:dyDescent="0.25">
      <c r="B751" s="26"/>
    </row>
    <row r="752" spans="2:2" ht="32.1" customHeight="1" x14ac:dyDescent="0.25">
      <c r="B752" s="26"/>
    </row>
    <row r="753" spans="2:2" ht="32.1" customHeight="1" x14ac:dyDescent="0.25">
      <c r="B753" s="26"/>
    </row>
    <row r="754" spans="2:2" ht="32.1" customHeight="1" x14ac:dyDescent="0.25">
      <c r="B754" s="26"/>
    </row>
    <row r="755" spans="2:2" ht="32.1" customHeight="1" x14ac:dyDescent="0.25">
      <c r="B755" s="26"/>
    </row>
    <row r="756" spans="2:2" ht="32.1" customHeight="1" x14ac:dyDescent="0.25">
      <c r="B756" s="26"/>
    </row>
    <row r="757" spans="2:2" ht="32.1" customHeight="1" x14ac:dyDescent="0.25">
      <c r="B757" s="26"/>
    </row>
    <row r="758" spans="2:2" ht="32.1" customHeight="1" x14ac:dyDescent="0.25">
      <c r="B758" s="26"/>
    </row>
    <row r="759" spans="2:2" ht="32.1" customHeight="1" x14ac:dyDescent="0.25">
      <c r="B759" s="26"/>
    </row>
    <row r="760" spans="2:2" ht="32.1" customHeight="1" x14ac:dyDescent="0.25">
      <c r="B760" s="26"/>
    </row>
    <row r="761" spans="2:2" ht="32.1" customHeight="1" x14ac:dyDescent="0.25">
      <c r="B761" s="26"/>
    </row>
    <row r="762" spans="2:2" ht="32.1" customHeight="1" x14ac:dyDescent="0.25">
      <c r="B762" s="26"/>
    </row>
    <row r="763" spans="2:2" ht="32.1" customHeight="1" x14ac:dyDescent="0.25">
      <c r="B763" s="26"/>
    </row>
    <row r="764" spans="2:2" ht="32.1" customHeight="1" x14ac:dyDescent="0.25">
      <c r="B764" s="26"/>
    </row>
    <row r="765" spans="2:2" ht="32.1" customHeight="1" x14ac:dyDescent="0.25">
      <c r="B765" s="26"/>
    </row>
    <row r="766" spans="2:2" ht="32.1" customHeight="1" x14ac:dyDescent="0.25">
      <c r="B766" s="26"/>
    </row>
    <row r="767" spans="2:2" ht="32.1" customHeight="1" x14ac:dyDescent="0.25">
      <c r="B767" s="26"/>
    </row>
    <row r="768" spans="2:2" ht="32.1" customHeight="1" x14ac:dyDescent="0.25">
      <c r="B768" s="26"/>
    </row>
    <row r="769" spans="2:2" ht="32.1" customHeight="1" x14ac:dyDescent="0.25">
      <c r="B769" s="26"/>
    </row>
    <row r="770" spans="2:2" ht="32.1" customHeight="1" x14ac:dyDescent="0.25">
      <c r="B770" s="26"/>
    </row>
    <row r="771" spans="2:2" ht="32.1" customHeight="1" x14ac:dyDescent="0.25">
      <c r="B771" s="26"/>
    </row>
    <row r="772" spans="2:2" ht="32.1" customHeight="1" x14ac:dyDescent="0.25">
      <c r="B772" s="26"/>
    </row>
    <row r="773" spans="2:2" ht="32.1" customHeight="1" x14ac:dyDescent="0.25">
      <c r="B773" s="26"/>
    </row>
    <row r="774" spans="2:2" ht="32.1" customHeight="1" x14ac:dyDescent="0.25">
      <c r="B774" s="26"/>
    </row>
    <row r="775" spans="2:2" ht="32.1" customHeight="1" x14ac:dyDescent="0.25">
      <c r="B775" s="26"/>
    </row>
    <row r="776" spans="2:2" ht="32.1" customHeight="1" x14ac:dyDescent="0.25">
      <c r="B776" s="26"/>
    </row>
    <row r="777" spans="2:2" ht="32.1" customHeight="1" x14ac:dyDescent="0.25">
      <c r="B777" s="26"/>
    </row>
    <row r="778" spans="2:2" ht="32.1" customHeight="1" x14ac:dyDescent="0.25">
      <c r="B778" s="26"/>
    </row>
    <row r="779" spans="2:2" ht="32.1" customHeight="1" x14ac:dyDescent="0.25">
      <c r="B779" s="26"/>
    </row>
    <row r="780" spans="2:2" ht="32.1" customHeight="1" x14ac:dyDescent="0.25">
      <c r="B780" s="26"/>
    </row>
    <row r="781" spans="2:2" ht="32.1" customHeight="1" x14ac:dyDescent="0.25">
      <c r="B781" s="26"/>
    </row>
    <row r="782" spans="2:2" ht="32.1" customHeight="1" x14ac:dyDescent="0.25">
      <c r="B782" s="26"/>
    </row>
    <row r="783" spans="2:2" ht="32.1" customHeight="1" x14ac:dyDescent="0.25">
      <c r="B783" s="26"/>
    </row>
    <row r="784" spans="2:2" ht="32.1" customHeight="1" x14ac:dyDescent="0.25">
      <c r="B784" s="26"/>
    </row>
    <row r="785" spans="2:2" ht="32.1" customHeight="1" x14ac:dyDescent="0.25">
      <c r="B785" s="26"/>
    </row>
    <row r="786" spans="2:2" ht="32.1" customHeight="1" x14ac:dyDescent="0.25">
      <c r="B786" s="26"/>
    </row>
    <row r="787" spans="2:2" ht="32.1" customHeight="1" x14ac:dyDescent="0.25">
      <c r="B787" s="26"/>
    </row>
    <row r="788" spans="2:2" ht="32.1" customHeight="1" x14ac:dyDescent="0.25">
      <c r="B788" s="26"/>
    </row>
    <row r="789" spans="2:2" ht="32.1" customHeight="1" x14ac:dyDescent="0.25">
      <c r="B789" s="26"/>
    </row>
    <row r="790" spans="2:2" ht="32.1" customHeight="1" x14ac:dyDescent="0.25">
      <c r="B790" s="26"/>
    </row>
    <row r="791" spans="2:2" ht="32.1" customHeight="1" x14ac:dyDescent="0.25">
      <c r="B791" s="26"/>
    </row>
    <row r="792" spans="2:2" ht="32.1" customHeight="1" x14ac:dyDescent="0.25">
      <c r="B792" s="26"/>
    </row>
    <row r="793" spans="2:2" ht="32.1" customHeight="1" x14ac:dyDescent="0.25">
      <c r="B793" s="26"/>
    </row>
    <row r="794" spans="2:2" ht="32.1" customHeight="1" x14ac:dyDescent="0.25">
      <c r="B794" s="26"/>
    </row>
    <row r="795" spans="2:2" ht="32.1" customHeight="1" x14ac:dyDescent="0.25">
      <c r="B795" s="26"/>
    </row>
    <row r="796" spans="2:2" ht="32.1" customHeight="1" x14ac:dyDescent="0.25">
      <c r="B796" s="26"/>
    </row>
    <row r="797" spans="2:2" ht="32.1" customHeight="1" x14ac:dyDescent="0.25">
      <c r="B797" s="26"/>
    </row>
    <row r="798" spans="2:2" ht="32.1" customHeight="1" x14ac:dyDescent="0.25">
      <c r="B798" s="26"/>
    </row>
    <row r="799" spans="2:2" ht="32.1" customHeight="1" x14ac:dyDescent="0.25">
      <c r="B799" s="26"/>
    </row>
    <row r="800" spans="2:2" ht="32.1" customHeight="1" x14ac:dyDescent="0.25">
      <c r="B800" s="26"/>
    </row>
    <row r="801" spans="2:2" ht="32.1" customHeight="1" x14ac:dyDescent="0.25">
      <c r="B801" s="26"/>
    </row>
    <row r="802" spans="2:2" ht="32.1" customHeight="1" x14ac:dyDescent="0.25">
      <c r="B802" s="26"/>
    </row>
    <row r="803" spans="2:2" ht="32.1" customHeight="1" x14ac:dyDescent="0.25">
      <c r="B803" s="26"/>
    </row>
    <row r="804" spans="2:2" ht="32.1" customHeight="1" x14ac:dyDescent="0.25">
      <c r="B804" s="26"/>
    </row>
    <row r="805" spans="2:2" ht="32.1" customHeight="1" x14ac:dyDescent="0.25">
      <c r="B805" s="26"/>
    </row>
    <row r="806" spans="2:2" ht="32.1" customHeight="1" x14ac:dyDescent="0.25">
      <c r="B806" s="26"/>
    </row>
    <row r="807" spans="2:2" ht="32.1" customHeight="1" x14ac:dyDescent="0.25">
      <c r="B807" s="26"/>
    </row>
    <row r="808" spans="2:2" ht="32.1" customHeight="1" x14ac:dyDescent="0.25">
      <c r="B808" s="26"/>
    </row>
    <row r="809" spans="2:2" ht="32.1" customHeight="1" x14ac:dyDescent="0.25">
      <c r="B809" s="26"/>
    </row>
    <row r="810" spans="2:2" ht="32.1" customHeight="1" x14ac:dyDescent="0.25">
      <c r="B810" s="26"/>
    </row>
    <row r="811" spans="2:2" ht="32.1" customHeight="1" x14ac:dyDescent="0.25">
      <c r="B811" s="26"/>
    </row>
    <row r="812" spans="2:2" ht="32.1" customHeight="1" x14ac:dyDescent="0.25">
      <c r="B812" s="26"/>
    </row>
    <row r="813" spans="2:2" ht="32.1" customHeight="1" x14ac:dyDescent="0.25">
      <c r="B813" s="26"/>
    </row>
    <row r="814" spans="2:2" ht="32.1" customHeight="1" x14ac:dyDescent="0.25">
      <c r="B814" s="26"/>
    </row>
    <row r="815" spans="2:2" ht="32.1" customHeight="1" x14ac:dyDescent="0.25">
      <c r="B815" s="26"/>
    </row>
    <row r="816" spans="2:2" ht="32.1" customHeight="1" x14ac:dyDescent="0.25">
      <c r="B816" s="26"/>
    </row>
    <row r="817" spans="2:2" ht="32.1" customHeight="1" x14ac:dyDescent="0.25">
      <c r="B817" s="26"/>
    </row>
    <row r="818" spans="2:2" ht="32.1" customHeight="1" x14ac:dyDescent="0.25">
      <c r="B818" s="26"/>
    </row>
    <row r="819" spans="2:2" ht="32.1" customHeight="1" x14ac:dyDescent="0.25">
      <c r="B819" s="26"/>
    </row>
    <row r="820" spans="2:2" ht="32.1" customHeight="1" x14ac:dyDescent="0.25">
      <c r="B820" s="26"/>
    </row>
    <row r="821" spans="2:2" ht="32.1" customHeight="1" x14ac:dyDescent="0.25">
      <c r="B821" s="26"/>
    </row>
    <row r="822" spans="2:2" ht="32.1" customHeight="1" x14ac:dyDescent="0.25">
      <c r="B822" s="26"/>
    </row>
    <row r="823" spans="2:2" ht="32.1" customHeight="1" x14ac:dyDescent="0.25">
      <c r="B823" s="26"/>
    </row>
    <row r="824" spans="2:2" ht="32.1" customHeight="1" x14ac:dyDescent="0.25">
      <c r="B824" s="26"/>
    </row>
    <row r="825" spans="2:2" ht="32.1" customHeight="1" x14ac:dyDescent="0.25">
      <c r="B825" s="26"/>
    </row>
    <row r="826" spans="2:2" ht="32.1" customHeight="1" x14ac:dyDescent="0.25">
      <c r="B826" s="26"/>
    </row>
    <row r="827" spans="2:2" ht="32.1" customHeight="1" x14ac:dyDescent="0.25">
      <c r="B827" s="26"/>
    </row>
    <row r="828" spans="2:2" ht="32.1" customHeight="1" x14ac:dyDescent="0.25">
      <c r="B828" s="26"/>
    </row>
    <row r="829" spans="2:2" ht="32.1" customHeight="1" x14ac:dyDescent="0.25">
      <c r="B829" s="26"/>
    </row>
    <row r="830" spans="2:2" ht="32.1" customHeight="1" x14ac:dyDescent="0.25">
      <c r="B830" s="26"/>
    </row>
    <row r="831" spans="2:2" ht="32.1" customHeight="1" x14ac:dyDescent="0.25">
      <c r="B831" s="26"/>
    </row>
    <row r="832" spans="2:2" ht="32.1" customHeight="1" x14ac:dyDescent="0.25">
      <c r="B832" s="26"/>
    </row>
    <row r="833" spans="2:2" ht="32.1" customHeight="1" x14ac:dyDescent="0.25">
      <c r="B833" s="26"/>
    </row>
    <row r="834" spans="2:2" ht="32.1" customHeight="1" x14ac:dyDescent="0.25">
      <c r="B834" s="26"/>
    </row>
    <row r="835" spans="2:2" ht="32.1" customHeight="1" x14ac:dyDescent="0.25">
      <c r="B835" s="26"/>
    </row>
    <row r="836" spans="2:2" ht="32.1" customHeight="1" x14ac:dyDescent="0.25">
      <c r="B836" s="26"/>
    </row>
    <row r="837" spans="2:2" ht="32.1" customHeight="1" x14ac:dyDescent="0.25">
      <c r="B837" s="26"/>
    </row>
    <row r="838" spans="2:2" ht="32.1" customHeight="1" x14ac:dyDescent="0.25">
      <c r="B838" s="26"/>
    </row>
    <row r="839" spans="2:2" ht="32.1" customHeight="1" x14ac:dyDescent="0.25">
      <c r="B839" s="26"/>
    </row>
    <row r="840" spans="2:2" ht="32.1" customHeight="1" x14ac:dyDescent="0.25">
      <c r="B840" s="26"/>
    </row>
    <row r="841" spans="2:2" ht="32.1" customHeight="1" x14ac:dyDescent="0.25">
      <c r="B841" s="26"/>
    </row>
    <row r="842" spans="2:2" ht="32.1" customHeight="1" x14ac:dyDescent="0.25">
      <c r="B842" s="26"/>
    </row>
    <row r="843" spans="2:2" ht="32.1" customHeight="1" x14ac:dyDescent="0.25">
      <c r="B843" s="26"/>
    </row>
    <row r="844" spans="2:2" ht="32.1" customHeight="1" x14ac:dyDescent="0.25">
      <c r="B844" s="26"/>
    </row>
    <row r="845" spans="2:2" ht="32.1" customHeight="1" x14ac:dyDescent="0.25">
      <c r="B845" s="26"/>
    </row>
    <row r="846" spans="2:2" ht="32.1" customHeight="1" x14ac:dyDescent="0.25">
      <c r="B846" s="26"/>
    </row>
    <row r="847" spans="2:2" ht="32.1" customHeight="1" x14ac:dyDescent="0.25">
      <c r="B847" s="26"/>
    </row>
    <row r="848" spans="2:2" ht="32.1" customHeight="1" x14ac:dyDescent="0.25">
      <c r="B848" s="26"/>
    </row>
    <row r="849" spans="2:2" ht="32.1" customHeight="1" x14ac:dyDescent="0.25">
      <c r="B849" s="26"/>
    </row>
    <row r="850" spans="2:2" ht="32.1" customHeight="1" x14ac:dyDescent="0.25">
      <c r="B850" s="26"/>
    </row>
    <row r="851" spans="2:2" ht="32.1" customHeight="1" x14ac:dyDescent="0.25">
      <c r="B851" s="26"/>
    </row>
    <row r="852" spans="2:2" ht="32.1" customHeight="1" x14ac:dyDescent="0.25">
      <c r="B852" s="26"/>
    </row>
    <row r="853" spans="2:2" ht="32.1" customHeight="1" x14ac:dyDescent="0.25">
      <c r="B853" s="26"/>
    </row>
    <row r="854" spans="2:2" ht="32.1" customHeight="1" x14ac:dyDescent="0.25">
      <c r="B854" s="26"/>
    </row>
    <row r="855" spans="2:2" ht="32.1" customHeight="1" x14ac:dyDescent="0.25">
      <c r="B855" s="26"/>
    </row>
    <row r="856" spans="2:2" ht="32.1" customHeight="1" x14ac:dyDescent="0.25">
      <c r="B856" s="26"/>
    </row>
    <row r="857" spans="2:2" ht="32.1" customHeight="1" x14ac:dyDescent="0.25">
      <c r="B857" s="26"/>
    </row>
    <row r="858" spans="2:2" ht="32.1" customHeight="1" x14ac:dyDescent="0.25">
      <c r="B858" s="26"/>
    </row>
    <row r="859" spans="2:2" ht="32.1" customHeight="1" x14ac:dyDescent="0.25">
      <c r="B859" s="26"/>
    </row>
    <row r="860" spans="2:2" ht="32.1" customHeight="1" x14ac:dyDescent="0.25">
      <c r="B860" s="26"/>
    </row>
    <row r="861" spans="2:2" ht="32.1" customHeight="1" x14ac:dyDescent="0.25">
      <c r="B861" s="26"/>
    </row>
    <row r="862" spans="2:2" ht="32.1" customHeight="1" x14ac:dyDescent="0.25">
      <c r="B862" s="26"/>
    </row>
    <row r="863" spans="2:2" ht="32.1" customHeight="1" x14ac:dyDescent="0.25">
      <c r="B863" s="26"/>
    </row>
    <row r="864" spans="2:2" ht="32.1" customHeight="1" x14ac:dyDescent="0.25">
      <c r="B864" s="26"/>
    </row>
    <row r="865" spans="2:2" ht="32.1" customHeight="1" x14ac:dyDescent="0.25">
      <c r="B865" s="26"/>
    </row>
    <row r="866" spans="2:2" ht="32.1" customHeight="1" x14ac:dyDescent="0.25">
      <c r="B866" s="26"/>
    </row>
    <row r="867" spans="2:2" ht="32.1" customHeight="1" x14ac:dyDescent="0.25">
      <c r="B867" s="26"/>
    </row>
    <row r="868" spans="2:2" ht="32.1" customHeight="1" x14ac:dyDescent="0.25">
      <c r="B868" s="26"/>
    </row>
    <row r="869" spans="2:2" ht="32.1" customHeight="1" x14ac:dyDescent="0.25">
      <c r="B869" s="26"/>
    </row>
    <row r="870" spans="2:2" ht="32.1" customHeight="1" x14ac:dyDescent="0.25">
      <c r="B870" s="26"/>
    </row>
    <row r="871" spans="2:2" ht="32.1" customHeight="1" x14ac:dyDescent="0.25">
      <c r="B871" s="26"/>
    </row>
    <row r="872" spans="2:2" ht="32.1" customHeight="1" x14ac:dyDescent="0.25">
      <c r="B872" s="26"/>
    </row>
    <row r="873" spans="2:2" ht="32.1" customHeight="1" x14ac:dyDescent="0.25">
      <c r="B873" s="26"/>
    </row>
    <row r="874" spans="2:2" ht="32.1" customHeight="1" x14ac:dyDescent="0.25">
      <c r="B874" s="26"/>
    </row>
    <row r="875" spans="2:2" ht="32.1" customHeight="1" x14ac:dyDescent="0.25">
      <c r="B875" s="26"/>
    </row>
    <row r="876" spans="2:2" ht="32.1" customHeight="1" x14ac:dyDescent="0.25">
      <c r="B876" s="26"/>
    </row>
    <row r="877" spans="2:2" ht="32.1" customHeight="1" x14ac:dyDescent="0.25">
      <c r="B877" s="26"/>
    </row>
    <row r="878" spans="2:2" ht="32.1" customHeight="1" x14ac:dyDescent="0.25">
      <c r="B878" s="26"/>
    </row>
    <row r="879" spans="2:2" ht="32.1" customHeight="1" x14ac:dyDescent="0.25">
      <c r="B879" s="26"/>
    </row>
    <row r="880" spans="2:2" ht="32.1" customHeight="1" x14ac:dyDescent="0.25">
      <c r="B880" s="26"/>
    </row>
    <row r="881" spans="2:2" ht="32.1" customHeight="1" x14ac:dyDescent="0.25">
      <c r="B881" s="26"/>
    </row>
    <row r="882" spans="2:2" ht="32.1" customHeight="1" x14ac:dyDescent="0.25">
      <c r="B882" s="26"/>
    </row>
    <row r="883" spans="2:2" ht="32.1" customHeight="1" x14ac:dyDescent="0.25">
      <c r="B883" s="26"/>
    </row>
    <row r="884" spans="2:2" ht="32.1" customHeight="1" x14ac:dyDescent="0.25">
      <c r="B884" s="26"/>
    </row>
    <row r="885" spans="2:2" ht="32.1" customHeight="1" x14ac:dyDescent="0.25">
      <c r="B885" s="26"/>
    </row>
    <row r="886" spans="2:2" ht="32.1" customHeight="1" x14ac:dyDescent="0.25">
      <c r="B886" s="26"/>
    </row>
    <row r="887" spans="2:2" ht="32.1" customHeight="1" x14ac:dyDescent="0.25">
      <c r="B887" s="26"/>
    </row>
    <row r="888" spans="2:2" ht="32.1" customHeight="1" x14ac:dyDescent="0.25">
      <c r="B888" s="26"/>
    </row>
    <row r="889" spans="2:2" ht="32.1" customHeight="1" x14ac:dyDescent="0.25">
      <c r="B889" s="26"/>
    </row>
    <row r="890" spans="2:2" ht="32.1" customHeight="1" x14ac:dyDescent="0.25">
      <c r="B890" s="26"/>
    </row>
    <row r="891" spans="2:2" ht="32.1" customHeight="1" x14ac:dyDescent="0.25">
      <c r="B891" s="26"/>
    </row>
    <row r="892" spans="2:2" ht="32.1" customHeight="1" x14ac:dyDescent="0.25">
      <c r="B892" s="26"/>
    </row>
    <row r="893" spans="2:2" ht="32.1" customHeight="1" x14ac:dyDescent="0.25">
      <c r="B893" s="26"/>
    </row>
    <row r="894" spans="2:2" ht="32.1" customHeight="1" x14ac:dyDescent="0.25">
      <c r="B894" s="26"/>
    </row>
    <row r="895" spans="2:2" ht="32.1" customHeight="1" x14ac:dyDescent="0.25">
      <c r="B895" s="26"/>
    </row>
    <row r="896" spans="2:2" ht="32.1" customHeight="1" x14ac:dyDescent="0.25">
      <c r="B896" s="26"/>
    </row>
    <row r="897" spans="2:2" ht="32.1" customHeight="1" x14ac:dyDescent="0.25">
      <c r="B897" s="26"/>
    </row>
    <row r="898" spans="2:2" ht="32.1" customHeight="1" x14ac:dyDescent="0.25">
      <c r="B898" s="26"/>
    </row>
    <row r="899" spans="2:2" ht="32.1" customHeight="1" x14ac:dyDescent="0.25">
      <c r="B899" s="26"/>
    </row>
    <row r="900" spans="2:2" ht="32.1" customHeight="1" x14ac:dyDescent="0.25">
      <c r="B900" s="26"/>
    </row>
    <row r="901" spans="2:2" ht="32.1" customHeight="1" x14ac:dyDescent="0.25">
      <c r="B901" s="26"/>
    </row>
    <row r="902" spans="2:2" ht="32.1" customHeight="1" x14ac:dyDescent="0.25">
      <c r="B902" s="26"/>
    </row>
    <row r="903" spans="2:2" ht="32.1" customHeight="1" x14ac:dyDescent="0.25">
      <c r="B903" s="26"/>
    </row>
    <row r="904" spans="2:2" ht="32.1" customHeight="1" x14ac:dyDescent="0.25">
      <c r="B904" s="26"/>
    </row>
    <row r="905" spans="2:2" ht="32.1" customHeight="1" x14ac:dyDescent="0.25">
      <c r="B905" s="26"/>
    </row>
    <row r="906" spans="2:2" ht="32.1" customHeight="1" x14ac:dyDescent="0.25">
      <c r="B906" s="26"/>
    </row>
    <row r="907" spans="2:2" ht="32.1" customHeight="1" x14ac:dyDescent="0.25">
      <c r="B907" s="26"/>
    </row>
    <row r="908" spans="2:2" ht="32.1" customHeight="1" x14ac:dyDescent="0.25">
      <c r="B908" s="26"/>
    </row>
    <row r="909" spans="2:2" ht="32.1" customHeight="1" x14ac:dyDescent="0.25">
      <c r="B909" s="26"/>
    </row>
    <row r="910" spans="2:2" ht="32.1" customHeight="1" x14ac:dyDescent="0.25">
      <c r="B910" s="26"/>
    </row>
    <row r="911" spans="2:2" ht="32.1" customHeight="1" x14ac:dyDescent="0.25">
      <c r="B911" s="26"/>
    </row>
    <row r="912" spans="2:2" ht="32.1" customHeight="1" x14ac:dyDescent="0.25">
      <c r="B912" s="26"/>
    </row>
    <row r="913" spans="2:2" ht="32.1" customHeight="1" x14ac:dyDescent="0.25">
      <c r="B913" s="26"/>
    </row>
  </sheetData>
  <mergeCells count="16">
    <mergeCell ref="AA1:AD1"/>
    <mergeCell ref="AE1:AH1"/>
    <mergeCell ref="AI1:AL1"/>
    <mergeCell ref="G1:J1"/>
    <mergeCell ref="K1:N1"/>
    <mergeCell ref="O1:R1"/>
    <mergeCell ref="S1:V1"/>
    <mergeCell ref="W1:Z1"/>
    <mergeCell ref="A34:A63"/>
    <mergeCell ref="A64:A93"/>
    <mergeCell ref="A94:A123"/>
    <mergeCell ref="A124:A153"/>
    <mergeCell ref="C1:F1"/>
    <mergeCell ref="A4:A33"/>
    <mergeCell ref="A1:A3"/>
    <mergeCell ref="B1:B3"/>
  </mergeCells>
  <conditionalFormatting sqref="A1:B153">
    <cfRule type="containsText" dxfId="17" priority="2" operator="containsText" text="bulat">
      <formula>NOT(ISERROR(SEARCH(("bulat"),(A1))))</formula>
    </cfRule>
  </conditionalFormatting>
  <conditionalFormatting sqref="A1:B153">
    <cfRule type="containsText" dxfId="16" priority="3" operator="containsText" text="dönm">
      <formula>NOT(ISERROR(SEARCH(("dönm"),(A1))))</formula>
    </cfRule>
  </conditionalFormatting>
  <conditionalFormatting sqref="A1:B153">
    <cfRule type="containsText" dxfId="15" priority="4" operator="containsText" text="boza">
      <formula>NOT(ISERROR(SEARCH(("boza"),(A1))))</formula>
    </cfRule>
  </conditionalFormatting>
  <conditionalFormatting sqref="A1:B153">
    <cfRule type="containsText" dxfId="14" priority="5" operator="containsText" text="kara">
      <formula>NOT(ISERROR(SEARCH(("kara"),(A1))))</formula>
    </cfRule>
  </conditionalFormatting>
  <conditionalFormatting sqref="A1:B153">
    <cfRule type="containsText" dxfId="13" priority="6" operator="containsText" text="atasoy">
      <formula>NOT(ISERROR(SEARCH(("atasoy"),(A1))))</formula>
    </cfRule>
  </conditionalFormatting>
  <conditionalFormatting sqref="A1:B153">
    <cfRule type="containsText" dxfId="12" priority="7" operator="containsText" text="güre">
      <formula>NOT(ISERROR(SEARCH(("güre"),(A1))))</formula>
    </cfRule>
  </conditionalFormatting>
  <conditionalFormatting sqref="A1:B153">
    <cfRule type="containsText" dxfId="11" priority="8" operator="containsText" text="acar">
      <formula>NOT(ISERROR(SEARCH(("acar"),(A1))))</formula>
    </cfRule>
  </conditionalFormatting>
  <conditionalFormatting sqref="A1:B153">
    <cfRule type="containsText" dxfId="10" priority="9" operator="containsText" text="yeşil">
      <formula>NOT(ISERROR(SEARCH(("yeşil"),(A1))))</formula>
    </cfRule>
  </conditionalFormatting>
  <conditionalFormatting sqref="A1:B153">
    <cfRule type="containsText" dxfId="9" priority="10" operator="containsText" text="GÜNGÜN">
      <formula>NOT(ISERROR(SEARCH(("GÜNGÜN"),(A1))))</formula>
    </cfRule>
  </conditionalFormatting>
  <conditionalFormatting sqref="A1:B153">
    <cfRule type="containsText" dxfId="8" priority="11" operator="containsText" text="kaya">
      <formula>NOT(ISERROR(SEARCH(("kaya"),(A1))))</formula>
    </cfRule>
  </conditionalFormatting>
  <conditionalFormatting sqref="A1:B153">
    <cfRule type="containsText" dxfId="7" priority="12" operator="containsText" text="altan">
      <formula>NOT(ISERROR(SEARCH(("altan"),(A1))))</formula>
    </cfRule>
  </conditionalFormatting>
  <conditionalFormatting sqref="A1:B153">
    <cfRule type="containsText" dxfId="6" priority="13" operator="containsText" text="kazanc">
      <formula>NOT(ISERROR(SEARCH(("kazanc"),(A1))))</formula>
    </cfRule>
  </conditionalFormatting>
  <conditionalFormatting sqref="A1:B153">
    <cfRule type="containsText" dxfId="5" priority="14" operator="containsText" text="seze">
      <formula>NOT(ISERROR(SEARCH(("seze"),(A1))))</formula>
    </cfRule>
  </conditionalFormatting>
  <conditionalFormatting sqref="A1:B153">
    <cfRule type="containsText" dxfId="4" priority="15" operator="containsText" text="yüksel">
      <formula>NOT(ISERROR(SEARCH(("yüksel"),(A1))))</formula>
    </cfRule>
  </conditionalFormatting>
  <conditionalFormatting sqref="A1:B153">
    <cfRule type="containsText" dxfId="3" priority="16" operator="containsText" text="özhav">
      <formula>NOT(ISERROR(SEARCH(("özhav"),(A1))))</formula>
    </cfRule>
  </conditionalFormatting>
  <conditionalFormatting sqref="A1:B153">
    <cfRule type="containsText" dxfId="2" priority="17" operator="containsText" text="gözü">
      <formula>NOT(ISERROR(SEARCH(("gözü"),(A1))))</formula>
    </cfRule>
  </conditionalFormatting>
  <conditionalFormatting sqref="A1:B153">
    <cfRule type="containsText" dxfId="1" priority="18" operator="containsText" text="atase">
      <formula>NOT(ISERROR(SEARCH(("atase"),(A1))))</formula>
    </cfRule>
  </conditionalFormatting>
  <conditionalFormatting sqref="AM1:AO913 A1:B913">
    <cfRule type="containsText" dxfId="0" priority="19" operator="containsText" text="geçm">
      <formula>NOT(ISERROR(SEARCH(("geçm"),(A1))))</formula>
    </cfRule>
  </conditionalFormatting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kuzem programı</vt:lpstr>
      <vt:lpstr>'kuzem programı'!Yazdırma_Alanı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PROBOOK</cp:lastModifiedBy>
  <cp:lastPrinted>2023-04-07T16:01:32Z</cp:lastPrinted>
  <dcterms:created xsi:type="dcterms:W3CDTF">2023-02-19T17:23:06Z</dcterms:created>
  <dcterms:modified xsi:type="dcterms:W3CDTF">2023-05-03T16:48:47Z</dcterms:modified>
</cp:coreProperties>
</file>